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Hovorany-Mutěnice\soupis prací\"/>
    </mc:Choice>
  </mc:AlternateContent>
  <bookViews>
    <workbookView xWindow="0" yWindow="0" windowWidth="0" windowHeight="0" activeTab="19"/>
  </bookViews>
  <sheets>
    <sheet name="SO 000.bOstatní" sheetId="2" r:id="rId1"/>
    <sheet name="SO 000.bVedlejší" sheetId="3" r:id="rId2"/>
    <sheet name="SO 101.1.N" sheetId="4" r:id="rId3"/>
    <sheet name="SO 101.N" sheetId="5" r:id="rId4"/>
    <sheet name="SO 121.08.N" sheetId="6" r:id="rId5"/>
    <sheet name="SO 121.NSO 121.01.N" sheetId="7" r:id="rId6"/>
    <sheet name="SO 121.NSO 121.03.N" sheetId="8" r:id="rId7"/>
    <sheet name="SO 121.NSO 121.04.N" sheetId="9" r:id="rId8"/>
    <sheet name="SO 121.NSO 121.05.N" sheetId="10" r:id="rId9"/>
    <sheet name="SO 121.NSO 121.12.N" sheetId="11" r:id="rId10"/>
    <sheet name="SO 121.NSO 121.13.N" sheetId="12" r:id="rId11"/>
    <sheet name="SO 121.NSO 121.14.N" sheetId="13" r:id="rId12"/>
    <sheet name="SO 121.NSO 121.15.N" sheetId="14" r:id="rId13"/>
    <sheet name="SO 151.01.N" sheetId="15" r:id="rId14"/>
    <sheet name="SO 151.NSO 151.03.N" sheetId="16" r:id="rId15"/>
    <sheet name="SO 151.NSO 151.04.N" sheetId="17" r:id="rId16"/>
    <sheet name="SO 151.NSO 151.05.N" sheetId="18" r:id="rId17"/>
    <sheet name="SO 151.NSO 151.06.N" sheetId="19" r:id="rId18"/>
    <sheet name="SO 151.NSO 151.07.N" sheetId="20" r:id="rId19"/>
    <sheet name="SO 201.N" sheetId="21" r:id="rId20"/>
  </sheets>
  <calcPr/>
</workbook>
</file>

<file path=xl/calcChain.xml><?xml version="1.0" encoding="utf-8"?>
<calcChain xmlns="http://schemas.openxmlformats.org/spreadsheetml/2006/main">
  <c i="21" l="1" r="I3"/>
  <c r="I8"/>
  <c r="O33"/>
  <c r="I33"/>
  <c r="O29"/>
  <c r="I29"/>
  <c r="O25"/>
  <c r="I25"/>
  <c r="O21"/>
  <c r="I21"/>
  <c r="O17"/>
  <c r="I17"/>
  <c r="O13"/>
  <c r="I13"/>
  <c r="O9"/>
  <c r="I9"/>
  <c i="20" r="I3"/>
  <c r="I9"/>
  <c r="O10"/>
  <c r="I10"/>
  <c i="19" r="I3"/>
  <c r="I9"/>
  <c r="O10"/>
  <c r="I10"/>
  <c i="18" r="I3"/>
  <c r="I59"/>
  <c r="O60"/>
  <c r="I60"/>
  <c r="I45"/>
  <c r="O56"/>
  <c r="I56"/>
  <c r="O53"/>
  <c r="I53"/>
  <c r="O50"/>
  <c r="I50"/>
  <c r="O46"/>
  <c r="I46"/>
  <c r="I14"/>
  <c r="O41"/>
  <c r="I41"/>
  <c r="O37"/>
  <c r="I37"/>
  <c r="O34"/>
  <c r="I34"/>
  <c r="O30"/>
  <c r="I30"/>
  <c r="O26"/>
  <c r="I26"/>
  <c r="O23"/>
  <c r="I23"/>
  <c r="O19"/>
  <c r="I19"/>
  <c r="O15"/>
  <c r="I15"/>
  <c r="I9"/>
  <c r="O10"/>
  <c r="I10"/>
  <c i="17" r="I3"/>
  <c r="I59"/>
  <c r="O60"/>
  <c r="I60"/>
  <c r="I45"/>
  <c r="O56"/>
  <c r="I56"/>
  <c r="O53"/>
  <c r="I53"/>
  <c r="O50"/>
  <c r="I50"/>
  <c r="O46"/>
  <c r="I46"/>
  <c r="I14"/>
  <c r="O41"/>
  <c r="I41"/>
  <c r="O37"/>
  <c r="I37"/>
  <c r="O34"/>
  <c r="I34"/>
  <c r="O30"/>
  <c r="I30"/>
  <c r="O26"/>
  <c r="I26"/>
  <c r="O23"/>
  <c r="I23"/>
  <c r="O19"/>
  <c r="I19"/>
  <c r="O15"/>
  <c r="I15"/>
  <c r="I9"/>
  <c r="O10"/>
  <c r="I10"/>
  <c i="16" r="I3"/>
  <c r="I9"/>
  <c r="O10"/>
  <c r="I10"/>
  <c i="15" r="I3"/>
  <c r="I36"/>
  <c r="O37"/>
  <c r="I37"/>
  <c r="I22"/>
  <c r="O33"/>
  <c r="I33"/>
  <c r="O30"/>
  <c r="I30"/>
  <c r="O27"/>
  <c r="I27"/>
  <c r="O23"/>
  <c r="I23"/>
  <c r="I13"/>
  <c r="O18"/>
  <c r="I18"/>
  <c r="O14"/>
  <c r="I14"/>
  <c r="I8"/>
  <c r="O9"/>
  <c r="I9"/>
  <c i="14" r="I3"/>
  <c r="I18"/>
  <c r="O19"/>
  <c r="I19"/>
  <c r="I9"/>
  <c r="O14"/>
  <c r="I14"/>
  <c r="O10"/>
  <c r="I10"/>
  <c i="13" r="I3"/>
  <c r="I9"/>
  <c r="O10"/>
  <c r="I10"/>
  <c i="12" r="I3"/>
  <c r="I9"/>
  <c r="O10"/>
  <c r="I10"/>
  <c i="11" r="I3"/>
  <c r="I14"/>
  <c r="O15"/>
  <c r="I15"/>
  <c r="I9"/>
  <c r="O10"/>
  <c r="I10"/>
  <c i="10" r="I3"/>
  <c r="I9"/>
  <c r="O10"/>
  <c r="I10"/>
  <c i="9" r="I3"/>
  <c r="I18"/>
  <c r="O19"/>
  <c r="I19"/>
  <c r="I9"/>
  <c r="O14"/>
  <c r="I14"/>
  <c r="O10"/>
  <c r="I10"/>
  <c i="8" r="I3"/>
  <c r="I9"/>
  <c r="O10"/>
  <c r="I10"/>
  <c i="7" r="I3"/>
  <c r="I9"/>
  <c r="O10"/>
  <c r="I10"/>
  <c i="6" r="I3"/>
  <c r="I33"/>
  <c r="O37"/>
  <c r="I37"/>
  <c r="O34"/>
  <c r="I34"/>
  <c r="I13"/>
  <c r="O30"/>
  <c r="I30"/>
  <c r="O27"/>
  <c r="I27"/>
  <c r="O24"/>
  <c r="I24"/>
  <c r="O21"/>
  <c r="I21"/>
  <c r="O18"/>
  <c r="I18"/>
  <c r="O14"/>
  <c r="I14"/>
  <c r="I8"/>
  <c r="O9"/>
  <c r="I9"/>
  <c i="5" r="I3"/>
  <c r="I119"/>
  <c r="O120"/>
  <c r="I120"/>
  <c r="I98"/>
  <c r="O115"/>
  <c r="I115"/>
  <c r="O111"/>
  <c r="I111"/>
  <c r="O107"/>
  <c r="I107"/>
  <c r="O103"/>
  <c r="I103"/>
  <c r="O99"/>
  <c r="I99"/>
  <c r="I85"/>
  <c r="O95"/>
  <c r="I95"/>
  <c r="O92"/>
  <c r="I92"/>
  <c r="O89"/>
  <c r="I89"/>
  <c r="O86"/>
  <c r="I86"/>
  <c r="I8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96"/>
  <c r="O126"/>
  <c r="I126"/>
  <c r="O122"/>
  <c r="I122"/>
  <c r="O118"/>
  <c r="I118"/>
  <c r="O114"/>
  <c r="I114"/>
  <c r="O110"/>
  <c r="I110"/>
  <c r="O107"/>
  <c r="I107"/>
  <c r="O104"/>
  <c r="I104"/>
  <c r="O100"/>
  <c r="I100"/>
  <c r="O97"/>
  <c r="I97"/>
  <c r="I55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I8"/>
  <c r="O52"/>
  <c r="I52"/>
  <c r="O49"/>
  <c r="I49"/>
  <c r="O46"/>
  <c r="I46"/>
  <c r="O43"/>
  <c r="I43"/>
  <c r="O40"/>
  <c r="I40"/>
  <c r="O37"/>
  <c r="I37"/>
  <c r="O33"/>
  <c r="I33"/>
  <c r="O29"/>
  <c r="I29"/>
  <c r="O25"/>
  <c r="I25"/>
  <c r="O21"/>
  <c r="I21"/>
  <c r="O17"/>
  <c r="I17"/>
  <c r="O13"/>
  <c r="I13"/>
  <c r="O9"/>
  <c r="I9"/>
  <c i="3" r="I3"/>
  <c r="I9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<sst xmlns="http://schemas.openxmlformats.org/spreadsheetml/2006/main">
  <si>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</si>
  <si>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</si>
  <si>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</si>
  <si>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</si>
  <si>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</si>
  <si>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SÚS</t>
  </si>
  <si>
    <t>II/380 Hovorany - Mutěnice, NN</t>
  </si>
  <si>
    <t>Ostatní</t>
  </si>
  <si>
    <t>O</t>
  </si>
  <si>
    <t>Objekt:</t>
  </si>
  <si>
    <t>SO 000.b</t>
  </si>
  <si>
    <t>Ostatní a vedlejší náklady - NN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</si>
  <si>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</si>
  <si>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</si>
  <si>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</si>
  <si>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</si>
  <si>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</si>
  <si>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</si>
  <si>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</si>
  <si>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</si>
  <si>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</si>
  <si>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</si>
  <si>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</si>
  <si>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</si>
  <si>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</si>
  <si>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</si>
  <si>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</si>
  <si>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</si>
  <si>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</si>
  <si>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</si>
  <si>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</si>
  <si>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</si>
  <si>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</si>
  <si>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</si>
  <si>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</si>
  <si>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</si>
  <si>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</si>
  <si>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</si>
  <si>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</si>
  <si>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</si>
  <si>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
pro SO 201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</si>
  <si>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</si>
  <si>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</si>
  <si>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</si>
  <si>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</si>
  <si>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</si>
  <si>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</si>
  <si>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</si>
  <si>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</si>
  <si>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</si>
  <si>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</si>
  <si>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</si>
  <si>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</si>
  <si>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</si>
  <si>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</si>
  <si>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</si>
  <si>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</si>
  <si>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</si>
  <si>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</si>
  <si>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</si>
  <si>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</si>
  <si>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</si>
  <si>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</si>
  <si>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</si>
  <si>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</si>
  <si>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</si>
  <si>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</si>
  <si>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</si>
  <si>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</si>
  <si>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</si>
  <si>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</si>
  <si>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00012</t>
  </si>
  <si>
    <t>Mostní listy - popsáno v projektové dokumentaci</t>
  </si>
  <si>
    <t>včetně výpočtu zatížitelnosti a včetně vložení do BMS</t>
  </si>
  <si>
    <t>00015</t>
  </si>
  <si>
    <t>Bezpečnostní opatření - popsáno v projektové dokumentaci</t>
  </si>
  <si>
    <t>00017</t>
  </si>
  <si>
    <t>Havarijní, povodňový plán - popsáno v projektové dokumentaci a ve vyhl. č. 24/2011 Sb.</t>
  </si>
  <si>
    <t>00018</t>
  </si>
  <si>
    <t>Návrh technologického postupu prací - popsáno v obchodních podmínkách</t>
  </si>
  <si>
    <t>SO 101.1.N</t>
  </si>
  <si>
    <t>Silnice II/380 (km 0,338-0,485; km 3,008-3,305)- NN</t>
  </si>
  <si>
    <t>1</t>
  </si>
  <si>
    <t>Zemní práce</t>
  </si>
  <si>
    <t>11372</t>
  </si>
  <si>
    <t>c</t>
  </si>
  <si>
    <t>FRÉZOVÁNÍ ZPEVNĚNÝCH PLOCH ASFALTOVÝCH</t>
  </si>
  <si>
    <t>M3</t>
  </si>
  <si>
    <t xml:space="preserve">Frézování asfaltových vrstev průměrné tl. 0.04 m - (frézování se provádí v tloušťce 0 - 150 mm) odvozná vzdálenost a likvidace v režii zhotovitele. Frézování do vodícího lanka a nivelety vozovky dle PP.  (Km 0,338-0,442). Frézování v místech výměny povrchu. 
(Plochy dle "02a/b Situace komunikace - I./II. část dig. AutoCAD")
S podmínkou prokázání recyklovatelnosti odpadu.</t>
  </si>
  <si>
    <t>VV</t>
  </si>
  <si>
    <t>781.541 * 0.04 = 31,262 [A]</t>
  </si>
  <si>
    <t>Položka zahrnuje veškerou manipulaci s vybouranou sutí a s vybouranými hmotami vč. uložení na skládku. Nezahrnuje poplatek za skládku,</t>
  </si>
  <si>
    <t>d</t>
  </si>
  <si>
    <t>Frézování asfaltových vrstev průměrné tl. 0.09 m - (frézování se provádí v tloušťce 0 - 150 mm) odvozná vzdálenost a likvidace v režii zhotovitele. Frézování do vodícího lanka a nivelety vozovky dle PP. (Km 0,442-0,485). Frézování v místech výměny povrchu. 
(Plochy dle "02a/b Situace komunikace - I./II. část dig. AutoCAD")
S podmínkou prokázání recyklovatelnosti odpadu.</t>
  </si>
  <si>
    <t>322.472 * 0.09 = 29,022 [A]</t>
  </si>
  <si>
    <t>e</t>
  </si>
  <si>
    <t xml:space="preserve">Frézování asfaltových vrstev průměrné tl. 0.11 m - (frézování se provádí v tloušťce 0 - 150 mm) odvozná vzdálenost a likvidace v režii zhotovitele. Frézování do vodícího lanka a nivelety vozovky dle PP.  (Km 3,008-3,305). Frézování v místech výměny povrchu. 
(Plochy dle "02a/b Situace komunikace - I./II. část dig. AutoCAD")
S podmínkou prokázání recyklovatelnosti odpadu.</t>
  </si>
  <si>
    <t>2230.692 * 0.11 = 245,376 [A]</t>
  </si>
  <si>
    <t>Položka zahrnuje veškerou manipulaci s vybouranou sutí a s vybouranými hmotami vč. uložení na skládku. Nezahrnuje poplatek za skládku</t>
  </si>
  <si>
    <t>f</t>
  </si>
  <si>
    <t xml:space="preserve">Frézování asfaltových vrstev průměrné tl. 0.05 m - odvozná vzdálenost a likvidace v režii zhotovitele. Úsek km 0,338-0,485 a km 3,008-3,305. Frézování v místech výměny povrchu - sanace lokálních vad - frézování  trhlin šířky 0,5 m (příčných i podélných, respektive šikmých) na vozovce.
(Délky a průměrná šířka dle "02a/b Situace komunikace - I./II. část dig. AutoCAD" a 
"05a/b/c/d/e Charakteristické příčné řezy I./II./III./IV./V. část dig. AutoCAD")
S podmínkou prokázání recyklovatelnosti odpadu.</t>
  </si>
  <si>
    <t>50.350000 = 50,350 [A]</t>
  </si>
  <si>
    <t>12273</t>
  </si>
  <si>
    <t>ODKOPÁVKY A PROKOPÁVKY OBECNÉ TŘ. I</t>
  </si>
  <si>
    <t xml:space="preserve">Odstranění svrchní humusové vrstvy nezpevněné krajnice tl. 150 mm na  úseku km 0,338-0,485 a km 3,008-3,305, včetně uložení na meziskládku. Část vhodného mateiálu využita na zpětné ohumusování (311,556m^3). 
(Rozměry a plocha dle "02a/b Situace komunikace - I./II. část dig. AutoCAD" a
"04 Vzorové příčné řezy dig. AutoCAD")
2077,037 m2</t>
  </si>
  <si>
    <t>26,64 = 26,640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</si>
  <si>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</si>
  <si>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122738</t>
  </si>
  <si>
    <t>ODKOPÁVKY A PROKOPÁVKY OBECNÉ TŘ. I, ODVOZ DO 20KM</t>
  </si>
  <si>
    <t>Odstranění svrchní humusové vrstvy nezpevněné krajnice tl. 150 mm na úseku km 0,338-0,485 a km 3,008-3,305, včetně uložení. 
(Rozměry a plocha dle "02a/b Situace komunikace - I./II. část dig. AutoCAD" a
"04 Vzorové příčné řezy dig. AutoCAD")
5975,133 m2</t>
  </si>
  <si>
    <t>74,492 = 74,492 [A]</t>
  </si>
  <si>
    <t>2</t>
  </si>
  <si>
    <t xml:space="preserve">Reprofilace příkopu proměnlivé tloušťky v úseku km 0,338-0,485 a km 3,008-3,305. Průměrně 0,4 m^3 na bm.
(Délka  "02a/b Situace komunikace - I./II. část dig. AutoCAD" a 
"05a/b/c/d/e Charakteristické příčné řezy I./II./III./IV./V. část dig. AutoCAD")
6249,410 m</t>
  </si>
  <si>
    <t>355,20 = 355,200 [A]</t>
  </si>
  <si>
    <t>12573</t>
  </si>
  <si>
    <t>VYKOPÁVKY ZE ZEMNÍKŮ A SKLÁDEK TŘ. I</t>
  </si>
  <si>
    <t>Vykopávka a doprava materiálu na ohumusování z meziskládky.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</si>
  <si>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</si>
  <si>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</si>
  <si>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</si>
  <si>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Uložení zeminy na meziskládce - položka 12273. Kubatura viz tato položka.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</si>
  <si>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</si>
  <si>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zeminy - položka 122738.1. Kubatura viz tato položka.</t>
  </si>
  <si>
    <t>Uložení zeminy - položka 122738.2. Kubatura viz tato položka.</t>
  </si>
  <si>
    <t>18221</t>
  </si>
  <si>
    <t>ROZPROSTŘENÍ ORNICE VE SVAHU V TL DO 0,10M</t>
  </si>
  <si>
    <t>M2</t>
  </si>
  <si>
    <t>Rozprostření ornice ve svahu tl. 0.10 m, vrstva pro zatravnění v úseku km 0,338-0,485 a km 3,008-3,305 Materiál použit s objektu SO 151 (79,684 m^3) a položky 12273 (311.556m^3) 
(Rozměry dle "02a/b Situace komunikace - I./II. část dig. AutoCAD" a
"04 Vzorové příčné řezy dig. AutoCAD")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</si>
  <si>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</si>
  <si>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</si>
  <si>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</si>
  <si>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Založení trávníku ručně na ornici včetně travního semene v úseku km 0,338-0,485 a km 3,008-3,305
(Rozměry dle "02a/b Situace komunikace - I./II. část dig. AutoCAD" a
"04 Vzorové příčné řezy dig. AutoCAD")</t>
  </si>
  <si>
    <t>Zahrnuje dodání předepsané travní směsi, její výsev na ornici, zalévání, první pokosení, to vše bez ohledu na sklon terénu</t>
  </si>
  <si>
    <t>5</t>
  </si>
  <si>
    <t>Komunikace</t>
  </si>
  <si>
    <t>56963</t>
  </si>
  <si>
    <t>ZPEVNĚNÍ KRAJNIC Z RECYKLOVANÉHO MATERIÁLU TL DO 150MM</t>
  </si>
  <si>
    <t>Vybudování nezpevněné krajnice z asfaltového recyklátu tl. 0.15 m. Úseky km 0,338-0,485; 3,008-3,305; Šířka krajnice 0,5 mimo úseků se svodidly, z R-Materiálu. Položka č.11372. Nakládka a dovoz z meziskládky v režii zhotovitele.
(Rozměry a plocha dle "02a/b Situace komunikace - I./II. část dig. AutoCAD" a
"04 Vzorové příčné řezy dig. AutoCAD")</t>
  </si>
  <si>
    <t>439 = 439,000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</si>
  <si>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</si>
  <si>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572214</t>
  </si>
  <si>
    <t>SPOJOVACÍ POSTŘIK Z MODIFIK EMULZE DO 0,5KG/M2</t>
  </si>
  <si>
    <t xml:space="preserve">Spojovací postřik na komunikaci 0,5 kg/m^2 PS-EP. Rekonstrukce  povrchu (úseky km 0,338-0,485; km 3,008-3,305) - sanace trhlin šířky 0,5 m. 
(Rozměry dle "02a/b Situace komunikace - I./II. část dig. AutoCAD" a
"04 Vzorové příčné řezy dig. AutoCAD")</t>
  </si>
  <si>
    <t>1007 = 1007,000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</si>
  <si>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</si>
  <si>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a</t>
  </si>
  <si>
    <t>Spojovací postřik na komunikaci 0,5 kg/m^2 PS-EP. Rekonstrukce povrchu (0,388-0,422; 0,422-0,485; 3,008-3,305) - skladba č. 2 a 4.
(Rozměry dle "02a/b Situace komunikace - I./II. část dig. AutoCAD" a
"04 Vzorové příčné řezy dig. AutoCAD")</t>
  </si>
  <si>
    <t>4962,275 = 4962,275 [A]</t>
  </si>
  <si>
    <t>b</t>
  </si>
  <si>
    <t>Spojovací postřik na komunikaci 0,5 kg/m^2 PS-EP. Oprava povrchu v km 0,338-0,485; km 3,008-3,305
(Rozměry dle "02a/b Situace komunikace - I./II. část dig. AutoCAD" a
"04 Vzorové příčné řezy dig. AutoCAD")</t>
  </si>
  <si>
    <t>3498,41 = 3498,410 [A]</t>
  </si>
  <si>
    <t>Spojovací postřik na komunikaci 0,3 kg/m^2 PS-EP. Rekonstrukce povrchu úseky km 0,338-0,485; km 3,008-3,305
(Rozměry dle "02a/b Situace komunikace - I./II. část dig. AutoCAD" a
"04 Vzorové příčné řezy dig. AutoCAD")</t>
  </si>
  <si>
    <t>3405,438 = 3405,438 [A]</t>
  </si>
  <si>
    <t>574B34</t>
  </si>
  <si>
    <t>ASFALTOVÝ BETON PRO OBRUSNÉ VRSTVY MODIFIK ACO 11+, 11S TL. 40MM</t>
  </si>
  <si>
    <t>Asfaltový beton mod. pro ložní vrstvy na komunikace ACO 11+ tl. 0.04 . Rekonstrukce povrchu úseky km 0,338-0,485 a km 3,008-3,305
(Rozměry dle "02a/b Situace komunikace - I./II. část dig. AutoCAD" a
"04 Vzorové příčné řezy dig. AutoCAD")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</si>
  <si>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</si>
  <si>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</si>
  <si>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</si>
  <si>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 xml:space="preserve">Asfaltový beton mod. pro ložní vrstvy na komunikace ACL 16+ tl. 0.06 . Rekonstrukce povrchu  úseky km 0,338-0,485 a km 3,008-3,305
(Rozměry dle "02a/b Situace komunikace - I./II. část dig. AutoCAD" a
"04 Vzorové příčné řezy dig. AutoCAD")</t>
  </si>
  <si>
    <t>3496,00 = 3496,000 [A]</t>
  </si>
  <si>
    <t>574F07</t>
  </si>
  <si>
    <t>ASFALTOVÝ BETON PRO PODKLADNÍ VRSTVY MODIFIK ACP 22+, 22S</t>
  </si>
  <si>
    <t>Asfaltový beton mod. pro podkladní vrstvy na komunikace ACP 22+ proměnné tlouštky (průměrná tloušťka 0.07). Oprava povrchu (0,338-0,422; 0,422-0,485; 3,008-3,305) - vyrovnání sklonů vozovky v obloucích.
(Rozměry dle "02a/b Situace komunikace - I./II. část dig. AutoCAD" a
"04 Vzorové příčné řezy dig. AutoCAD")</t>
  </si>
  <si>
    <t>4962.275 * 0.09 = 446,605 [A]</t>
  </si>
  <si>
    <t>574F46</t>
  </si>
  <si>
    <t>ASFALTOVÝ BETON PRO PODKLADNÍ VRSTVY MODIFIK ACP 16+, 16S TL. 50MM</t>
  </si>
  <si>
    <t>Asfaltový beton mod. pro podkladní vrstvy na komunikace ACP 16+ tl. 0.05 m Rekonstrukce povrchu úseky km 0,338-0,485 a km 3,008-3,305
-sanace příčných trhlin šířky 0,5 m.
(Rozměry dle "02a/b Situace komunikace - I./II. část dig. AutoCAD" a
"04 Vzorové příčné řezy dig. AutoCAD")</t>
  </si>
  <si>
    <t>1007,00 = 1007,000 [A]</t>
  </si>
  <si>
    <t>58920</t>
  </si>
  <si>
    <t>VÝPLŇ SPAR MODIFIKOVANÝM ASFALTEM</t>
  </si>
  <si>
    <t>M</t>
  </si>
  <si>
    <t>Zalití spar po proříznutí vozovky, podélné proříznutí komunikace, která bude prováděna po etapách v úseku km 0,338-0,485 a km 3,008-3,305
(Délky dle "02a/b Situace komunikace - I./II. část dig. AutoCAD" a 
"04 Vzorové příčné řezy dig. AutoCAD")</t>
  </si>
  <si>
    <t>444,00 = 444,000 [A]</t>
  </si>
  <si>
    <t>položka zahrnuje:
- dodávku předepsaného materiálu
- vyčištění a výplň spar tímto materiálem</t>
  </si>
  <si>
    <t>9</t>
  </si>
  <si>
    <t>Ostatní konstrukce a práce</t>
  </si>
  <si>
    <t>91228</t>
  </si>
  <si>
    <t>SMĚROVÉ SLOUPKY Z PLAST HMOT VČETNĚ ODRAZNÉHO PÁSKU</t>
  </si>
  <si>
    <t>KUS</t>
  </si>
  <si>
    <t xml:space="preserve">Směrové sloupky s trnem  normální výšky - bílé (Z11a) 
(Poček kusů dle "03a/b/c/d/e/f Podélný profil komunikace - I./II./III./IV./V./VI. část dig. AutoCAD")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</si>
  <si>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</si>
  <si>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</si>
  <si>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</si>
  <si>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Značky IS18a 1 ks
(Počty dle "07_Situace trvalého dopravního značení dig. AutoCAD")</t>
  </si>
  <si>
    <t>1.000000 = 1,000 [A]</t>
  </si>
  <si>
    <t>položka zahrnuje:
- dodávku a montáž značek v požadovaném provedení</t>
  </si>
  <si>
    <t>914513</t>
  </si>
  <si>
    <t>DOPRAV ZNAČ VELKOPLOŠ OCEL LAMELY FÓLIE TŘ 1 - DEMONTÁŽ</t>
  </si>
  <si>
    <t>Demontáž stávajících značek na komunikaci II/380, likvidace v režii zhotovitele. Značky IS9a 1 ks. Plocha jedné značky 4,5 m^2.
(Počty dle "07_Situace trvalého dopravního značení dig. AutoCAD")</t>
  </si>
  <si>
    <t>Položka zahrnuje odstranění, demontáž a odklizení materiálu s odvozem na předepsané místo</t>
  </si>
  <si>
    <t>914913</t>
  </si>
  <si>
    <t>SLOUPKY A STOJKY DZ Z OCEL TRUBEK ZABETON DEMONTÁŽ</t>
  </si>
  <si>
    <t>Likvidace sloupků DZ včetně patek, likvidace v režii zhotovitele.
(Počty dle "07_Situace trvalého dopravního značení dig. AutoCAD")</t>
  </si>
  <si>
    <t>915231</t>
  </si>
  <si>
    <t>VODOR DOPRAV ZNAČ PLASTEM PROFIL ZVUČÍCÍ - DOD A POKLÁDKA</t>
  </si>
  <si>
    <t>Dodávka a pokládka vodorovného dopravního značení bíle barvy V2b 3/1.5/ 0.125 m. (Plocha 1 metru čáry 0.08375 m^2)
(Délky dle "07_Situace trvalého dopravního značení dig. AutoCAD")</t>
  </si>
  <si>
    <t>0.330000 = 0,330 [A]</t>
  </si>
  <si>
    <t>položka zahrnuje:
- dodání a pokládku nátěrového materiálu (měří se pouze natíraná plocha)
- předznačení a reflexní úpravu</t>
  </si>
  <si>
    <t>Dodávka a pokládka vodorovného dopravního značení bíle barvy V3 3/1.5/0.125 m. (Plocha 1 metru čáry 0.20875 m^2)
(Délky dle "07_Situace trvalého dopravního značení dig. AutoCAD")</t>
  </si>
  <si>
    <t>91.850000 = 91,850 [A]</t>
  </si>
  <si>
    <t>Dodávka a pokládka vodorovného dopravního značení bíle barvy V4 - plná po krajích komunikace šířky 0.25 m. (Plocha 1 metru čáry 0.25 m^2)
(Délky dle "07_Situace trvalého dopravního značení dig. AutoCAD")</t>
  </si>
  <si>
    <t>222.000000 = 222,000 [A]</t>
  </si>
  <si>
    <t>919111</t>
  </si>
  <si>
    <t>ŘEZÁNÍ ASFALTOVÉHO KRYTU VOZOVEK TL DO 50MM</t>
  </si>
  <si>
    <t>podélné proříznutí komunikace, která bude prováděna po etapách. Dále prořezání vozovky v sanovaných trhlinách v km 0,338-0,485 a km 3,008-3,305
(Délky dle "02a/b Situace komunikace - I./II. část dig. AutoCAD" a 
"04 Vzorové příčné řezy dig. AutoCAD")</t>
  </si>
  <si>
    <t>2458.000000 = 2458,000 [A]</t>
  </si>
  <si>
    <t>položka zahrnuje řezání vozovkové vrstvy v předepsané tloušťce, včetně spotřeby vody</t>
  </si>
  <si>
    <t>931326</t>
  </si>
  <si>
    <t>TĚSNĚNÍ DILATAČ SPAR ASF ZÁLIVKOU MODIFIK PRŮŘ DO 800MM2</t>
  </si>
  <si>
    <t xml:space="preserve">Těsnící zálivka mezi  římskou a vozovkou, včetně prořezu
(Rozměry dle "06c_Propustek KM 2,983 - prehledny vykres dig. AutoCAD" )</t>
  </si>
  <si>
    <t>2014.000000 = 2014,000 [A]</t>
  </si>
  <si>
    <t>položka zahrnuje dodávku a osazení předepsaného materiálu, očištění ploch spáry před úpravou, očištění okolí spáry po úpravě
nezahrnuje těsnící profil</t>
  </si>
  <si>
    <t>SO 101.N</t>
  </si>
  <si>
    <t>Silnice II/380 - NN</t>
  </si>
  <si>
    <t>014102</t>
  </si>
  <si>
    <t>POPLATKY ZA SKLÁDKU</t>
  </si>
  <si>
    <t>T</t>
  </si>
  <si>
    <t>Vyčištění propustků - poplatek skládku. Hustota materiálu 2 t/m^3. položka Položky a rozměry viz položky 129957,129958,12996</t>
  </si>
  <si>
    <t>129957 9.44*0.2*2 = 3,776 [A]_x000d_
 129958 9,08*0,3*2 = 5,448 [B]_x000d_
 12996 9,01*0,5*2 = 9,010 [C]_x000d_
 a+b+c = 18,234 [D]</t>
  </si>
  <si>
    <t>zahrnuje veškeré poplatky provozovateli skládky související s uložením odpadu na skládce.</t>
  </si>
  <si>
    <t>Odstranění svrchní vrstvy nezpevněné krajnice tl 150 mm - poplatek za skládku. Hustota materiálu 2 t/m^3. položka 122738.1</t>
  </si>
  <si>
    <t>2 * 5975,133*0,15 = 1792,540 [A]</t>
  </si>
  <si>
    <t>Odstranění podkladních vrstev - poplatek za skládku. Hustota materiálu 1.9 t/m^3. Položka 113328</t>
  </si>
  <si>
    <t>1.9 * 303,139 = 575,964 [A]</t>
  </si>
  <si>
    <t>aa</t>
  </si>
  <si>
    <t>Odkopání prostoru pro trativody - poplatek za skládku. Hustota materiálu 2,0 t/m^3. Plocha příčného řezu 0,25 m, délka dle položky 21203.</t>
  </si>
  <si>
    <t>0,25*529*2,0 = 264,500 [A]</t>
  </si>
  <si>
    <t>Odkopávky zeminy - poplatek za skládku. Hustota materiálu 2 t/m^3. položka 122738</t>
  </si>
  <si>
    <t>2 * 1039.824 = 2079,648 [A]</t>
  </si>
  <si>
    <t>Odkopávky zeminy - poplatek za skládku. Hustota materiálu 2 t/m^3. položka 122738a</t>
  </si>
  <si>
    <t>2 * 88,8 = 177,600 [A]</t>
  </si>
  <si>
    <t>Odkopávky zeminy - poplatek za skládku. Hustota materiálu 2 t/m^3. položka 122738b</t>
  </si>
  <si>
    <t>2 * 4,086 = 8,172 [A]</t>
  </si>
  <si>
    <t>h</t>
  </si>
  <si>
    <t>Odkopávky zeminy - poplatek za skládku. Hustota materiálu 2 t/m^3. položka 122738c</t>
  </si>
  <si>
    <t>2 * 5.626 = 11,252 [A]</t>
  </si>
  <si>
    <t>j</t>
  </si>
  <si>
    <t>Odkopávky zeminy - poplatek za skládku.Hustota materiálu 2 t/m^3. položka 122738d</t>
  </si>
  <si>
    <t>2 * 3.067 = 6,134 [A]</t>
  </si>
  <si>
    <t>l</t>
  </si>
  <si>
    <t>Odkopávky zeminy - poplatek za skládku. Hustota materiálu 2 t/m^3. položka 122738e</t>
  </si>
  <si>
    <t>2 * 3.167 = 6,334 [A]</t>
  </si>
  <si>
    <t>n</t>
  </si>
  <si>
    <t>Odkopávky zeminy - poplatek za skládku. Hustota materiálu 2 t/m^3. položka 122738f</t>
  </si>
  <si>
    <t>2 * 40,481 = 80,962 [A]</t>
  </si>
  <si>
    <t>r</t>
  </si>
  <si>
    <t>Odkopávky zeminy - poplatek za skládku.Hustota materiálu 2 t/m^3. položka 122738g</t>
  </si>
  <si>
    <t>2 * 6.885 = 13,770 [A]</t>
  </si>
  <si>
    <t>s</t>
  </si>
  <si>
    <t>Odkopávky zeminy - poplatek za skládku. Hustota materiálu 2 t/m^3. položka 122738h</t>
  </si>
  <si>
    <t>2 * 11,276 = 22,552 [A]</t>
  </si>
  <si>
    <t>u</t>
  </si>
  <si>
    <t>Odkopávky zeminy - poplatek za skládku. Hustota materiálu 2 t/m^3. položka 122738i</t>
  </si>
  <si>
    <t>2 * 48,6 = 97,200 [A]</t>
  </si>
  <si>
    <t>v</t>
  </si>
  <si>
    <t>Odkopávky zeminy - poplatek za skládku. Hustota materiálu 2 t/m^3. položka 122738j</t>
  </si>
  <si>
    <t>2 * 31.775 = 63,550 [A]</t>
  </si>
  <si>
    <t>w</t>
  </si>
  <si>
    <t>Odkopávky zeminy - poplatek za skládku. Hustota materiálu 2 t/m^3. položka 122738k</t>
  </si>
  <si>
    <t>106,934*2 = 213,868 [A]</t>
  </si>
  <si>
    <t>x</t>
  </si>
  <si>
    <t>Reprofilace příkopů - poplatek za skládku. Hustota materiálu 2 t/m^3. položka Položky a rozměry viz položky 122738.2, 122738.3</t>
  </si>
  <si>
    <t>122738.2 0,4*6249,410*2 = 4999,528 [A]_x000d_
 122738.3 1,0*2521*2 = 5042,000 [B]_x000d_
 a+b = 10041,528 [C]</t>
  </si>
  <si>
    <t>y</t>
  </si>
  <si>
    <t>Odkopávky zeminy - poplatek za skládku. Hustota materiálu 2 t/m^3. položka 122738l</t>
  </si>
  <si>
    <t>2*133,2 = 266,400 [A]</t>
  </si>
  <si>
    <t>z</t>
  </si>
  <si>
    <t>Odkopávky zeminy - poplatek za skládku. Hustota materiálu 2 t/m^3. položka 122738m</t>
  </si>
  <si>
    <t>369,6*2 = 739,200 [A]</t>
  </si>
  <si>
    <t>12970</t>
  </si>
  <si>
    <t>ČIŠTĚNÍ KANALIZAČNÍCH ŠACHET</t>
  </si>
  <si>
    <t>Vyčištění výtokového objektu u propustku, včetně odvozu a likvidace vzniklého odpadu v režii zhotovitele.
(Rozměry dle "06c_Propustek KM 2,983 - prehledny vykres dig. AutoCAD" )</t>
  </si>
  <si>
    <t>- vodorovná a svislá doprava, přemístění, přeložení, manipulace s výkopkem a uložení.</t>
  </si>
  <si>
    <t>129957</t>
  </si>
  <si>
    <t>ČIŠTĚNÍ POTRUBÍ DN DO 500MM</t>
  </si>
  <si>
    <t>Čištění stavájící části propustku délky 9.44 m - včetně uložení na skládku. 0,2 m^3 na bm.
(Rozměry dle "06b_Propustek KM 2,090 - prehledny vykres dig. AutoCAD")</t>
  </si>
  <si>
    <t>129958</t>
  </si>
  <si>
    <t>ČIŠTĚNÍ POTRUBÍ DN DO 600MM</t>
  </si>
  <si>
    <t>Čištění stavájící části propustku délky 9.08 m - včetně uložení na skládku. 0,3 m^3 na bm.
(Rozměry dle "06a_Propustek KM 1,602 - prehledny vykres dig. AutoCAD")</t>
  </si>
  <si>
    <t>- vodorovná a svislá doprava, přemístění, přeložení, manipulace s výkopkem a uložení .</t>
  </si>
  <si>
    <t>12996</t>
  </si>
  <si>
    <t>ČIŠTĚNÍ POTRUBÍ DN DO 800MM</t>
  </si>
  <si>
    <t>Čištění stavájící části propustku délky 9.01 m - včetně uložení na skládku. 0,5 m^3 na bm.
(Rozměry dle "06d_Propustek KM 3,715 - prehledny vykres dig. AutoCAD")</t>
  </si>
  <si>
    <t>56331</t>
  </si>
  <si>
    <t>VOZOVKOVÉ VRSTVY ZE ŠTĚRKODRTI TL. DO 50MM</t>
  </si>
  <si>
    <t>Ložní vrstva zámkových dlažeb a krytu z kostek L4/8 (tl. 0.04 m chodník)
(Plochy dle "02c Situace komunikace -detaily dig. AutoCAD")</t>
  </si>
  <si>
    <t>Chodník zastávka27+27 = 54,000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</si>
  <si>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</si>
  <si>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</si>
  <si>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</si>
  <si>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Nestmelená směs drceného kameniva ŠDb 0/32 min tl. 0.2 m, podkladní vrstva zámkových dlažeb.
(Plochy dle "02c Situace komunikace -detaily dig. AutoCAD")</t>
  </si>
  <si>
    <t xml:space="preserve">Levá zastávka 27 = 27,000 [A]_x000d_
 Pravá zastávka  27 = 27,000 [B]_x000d_
 a+b = 54,000 [C]</t>
  </si>
  <si>
    <t>582601</t>
  </si>
  <si>
    <t>KRYTY Z BETON DLAŽDIC SE ZÁMKEM ŠEDÝCH TL 60MM BEZ LOŽE</t>
  </si>
  <si>
    <t>Betonová zámková dlažba šedé barvy tl. 0.06 m. Autobusové zastávky.
(Plochy dle "02c Situace komunikace -detaily dig. AutoCAD")</t>
  </si>
  <si>
    <t>16.44 + 0.8 + 16.44 + 0.8 = 34,480 [A]</t>
  </si>
  <si>
    <t>- dodání dlažebního materiálu v požadované kvalite, dodání materiálu pro predepsanou výpln spar
- ocištení podkladu
- uložení dlažby dle predepsaného technologického predpisu vcetne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</si>
  <si>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582604</t>
  </si>
  <si>
    <t>KRYTY Z BETON DLAŽDIC SE ZÁMKEM BAREV TL 60MM BEZ LOŽE</t>
  </si>
  <si>
    <t>Betonová zámková dlažba červené barvy (kontrastní pás) tl. 0.06 m. Autobusové zastávky.
(Plochy dle "02c Situace komunikace -detaily dig. AutoCAD")</t>
  </si>
  <si>
    <t>5.25 + 5.25 = 10,500 [A]</t>
  </si>
  <si>
    <t>58260A</t>
  </si>
  <si>
    <t>KRYTY Z BETON DLAŽDIC SE ZÁMKEM BAREV RELIÉFNÍCH TL 60MM BEZ LOŽE</t>
  </si>
  <si>
    <t>Betonová reliéfní zámková dlažba červené barvy (signální pás) tl. 0.06 m. Autobusové zastávky.
(Plochy dle "02c Situace komunikace -detaily dig. AutoCAD")</t>
  </si>
  <si>
    <t>0.8 + 1 + 0.8 + 1 = 3,600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</si>
  <si>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</si>
  <si>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917223</t>
  </si>
  <si>
    <t>SILNIČNÍ A CHODNÍKOVÉ OBRUBY Z BETONOVÝCH OBRUBNÍKŮ ŠÍŘ 100MM</t>
  </si>
  <si>
    <t>Chodníkové obrubníky 100/250/1000 u zástávek autobusu. Včetně betonového lože C 20/25 a boční betonové opěrky.
(Délky dle "02c Situace komunikace -detaily dig. AutoCAD")</t>
  </si>
  <si>
    <t>1.6 + 3 + 1.6 + 15 + 1.6 + 3 + 1.6 + 15 = 42,400 [A]</t>
  </si>
  <si>
    <t>Položka zahrnuje:
dodání a pokládku betonových obrubníků o rozměrech předepsaných zadávací dokumentací
betonové lože i boční betonovou opěrku.</t>
  </si>
  <si>
    <t>SO 121.08.N</t>
  </si>
  <si>
    <t>Sjezd km 3,058 Vlevo - NN</t>
  </si>
  <si>
    <t>Odstranění asfaltových vrstev průměrné tl. 0.05 m - odvozná vzdálenost a likvidace v režii zhotovitele.
(Plocha dle "02 Přehledný výkres dig. AutoCAD")
S podmínkou prokázání recyklovatelnosti odpadu.</t>
  </si>
  <si>
    <t>0.05 * (33.6 + 4.56 + 4.32) = 2,124 [A]</t>
  </si>
  <si>
    <t>56962</t>
  </si>
  <si>
    <t>ZPEVNĚNÍ KRAJNIC Z RECYKLOVANÉHO MATERIÁLU TL DO 100MM</t>
  </si>
  <si>
    <t>Zpevnění krajnic z recyklovaného materiálu tl. 0.10 m. Využít vyfrézovaný R-materiál - položka 11372.l SO 121. Nakládka a dovoz z meziskládky v režii zhotovitele.
(Plochy dle "02 Přehledný výkres dig. AutoCAD")</t>
  </si>
  <si>
    <t>4.56 + 4.32 = 8,880 [A]</t>
  </si>
  <si>
    <t>572213</t>
  </si>
  <si>
    <t>SPOJOVACÍ POSTŘIK Z EMULZE DO 0,5KG/M2</t>
  </si>
  <si>
    <t>Spojovací postřik na sjezdech 0,5 kg/m^2 PS-E.
(Plochy dle "02 Přehledný výkres dig. AutoCAD")</t>
  </si>
  <si>
    <t>h´</t>
  </si>
  <si>
    <t>Spojovací postřik na sjezdech 0,3 kg/m^2 PS-E.
(Plochy dle "02 Přehledný výkres dig. AutoCAD")</t>
  </si>
  <si>
    <t>574A34</t>
  </si>
  <si>
    <t>ASFALTOVÝ BETON PRO OBRUSNÉ VRSTVY ACO 11+, 11S TL. 40MM</t>
  </si>
  <si>
    <t xml:space="preserve">Asfaltový beton pro obrusnou vrstvu na sjezdech ACO 11+  tl. 0.04 m.
(Plochy dle "02 Přehledný výkres dig. AutoCAD")</t>
  </si>
  <si>
    <t>574C56</t>
  </si>
  <si>
    <t>ASFALTOVÝ BETON PRO LOŽNÍ VRSTVY ACL 16+, 16S TL. 60MM</t>
  </si>
  <si>
    <t xml:space="preserve">Asfaltový beton pro obrusnou vrstvu na sjezdech ACL 16+  tl. 0.06 m.
(Plochy dle "02 Přehledný výkres dig. AutoCAD")</t>
  </si>
  <si>
    <t>Zalití spáry po proříznutí vozovky na konci sjezdu.
(Délka dle "02 Přehledný výkres dig. AutoCAD")</t>
  </si>
  <si>
    <t>Směrové sloupky normální výšky - červené (Z11g) 2 ks.
(Poček kusů dle "02 Přehledný výkres dig. AutoCAD")</t>
  </si>
  <si>
    <t>Prořez vozovky na konci sjezdu - tloušťka 40 mm.
(Délka dle "02 Přehledný výkres dig. AutoCAD")</t>
  </si>
  <si>
    <t>SO 121.01.N</t>
  </si>
  <si>
    <t>SO 121.N</t>
  </si>
  <si>
    <t>Napojení účelových komunikací - NN</t>
  </si>
  <si>
    <t>Sjezd km 0,117 Vpravo</t>
  </si>
  <si>
    <t>Odstranění vozovkových vrstev - poplatek za skládku. Hustota materiálu 1.9 t/m^3. Položka 113328a.</t>
  </si>
  <si>
    <t>1.9 * 5,878 = 11,168 [A]</t>
  </si>
  <si>
    <t>SO 121.03.N</t>
  </si>
  <si>
    <t>Sjezd km 0,853 Vlevo</t>
  </si>
  <si>
    <t>c'</t>
  </si>
  <si>
    <t>Odstraněné panely - poplatek za skládku- jen podklad. Hustota materiálu 1.9 t/m^3. Položka 11346c</t>
  </si>
  <si>
    <t>1,9 * 0.15 * (28.56 + 6.48 + 4.92) = 11,389 [A]</t>
  </si>
  <si>
    <t>SO 121.04.N</t>
  </si>
  <si>
    <t>Sjezd km 1,205 Vpravo</t>
  </si>
  <si>
    <t>d1</t>
  </si>
  <si>
    <t>Čištění propustku - poplatek za skládku. Hustota materiálu 2 t/m^3. Položka 12940.d.</t>
  </si>
  <si>
    <t>2*5 = 10,000 [A]</t>
  </si>
  <si>
    <t>d2</t>
  </si>
  <si>
    <t>Odstraněné panely - poplatek za skládku- jen podklad. Hustota materiálu 1.9 t/m^3. Položka 11346d</t>
  </si>
  <si>
    <t>1,9*0.15 * (32.04 + 3.72 + 3.72) = 11,252 [A]</t>
  </si>
  <si>
    <t>12940</t>
  </si>
  <si>
    <t>ČIŠTĚNÍ RÁMOVÝCH A KLENBOVÝCH PROPUSTŮ OD NÁNOSŮ</t>
  </si>
  <si>
    <t>Čištění propustku včetně srovnání terénu pro vytvoření propustků, čel a příkopů.
(Rozměry dle "02 Přehledný výkres dig. AutoCAD")</t>
  </si>
  <si>
    <t>Propustek 0.13 * 10.13 = 1,317 [A]_x000d_
 Čela a příkop 3,683 = 3,683 [B]_x000d_
 a+b = 5,000 [C]</t>
  </si>
  <si>
    <t>- vodorovná a svislá doprava, přemístění, přeložení, manipulace s výkopkem a uložení</t>
  </si>
  <si>
    <t>SO 121.05.N</t>
  </si>
  <si>
    <t>Sjezd km 1,440 Vpravo</t>
  </si>
  <si>
    <t>Odstranění vozovkových vrstev - poplatek za skládku. Hustota materiálu 1.9 t/m^3. Položka 113328e.</t>
  </si>
  <si>
    <t>1.9 * 12.276 = 23,324 [A]</t>
  </si>
  <si>
    <t>SO 121.12.N</t>
  </si>
  <si>
    <t>Sjezd km 4,809 Vpravo</t>
  </si>
  <si>
    <t>Čištění propustku - poplatek za skládku. Hustota materiálu 2 t/m^3. Položka 12940.l.</t>
  </si>
  <si>
    <t>2*11,284 = 22,568 [A]</t>
  </si>
  <si>
    <t>0.28 * 40.3 = 11,284 [A]</t>
  </si>
  <si>
    <t>SO 121.13.N</t>
  </si>
  <si>
    <t>Sjezd km 5,004 Vpravo</t>
  </si>
  <si>
    <t>m'</t>
  </si>
  <si>
    <t>Odstraněné panely - poplatek za skládku- jen podklad. Hustota materiálu 1.9 t/m^3. Položka 11346m</t>
  </si>
  <si>
    <t>1,9*0,15*(138,48+8,52+7,56) = 44,050 [A]</t>
  </si>
  <si>
    <t>SO 121.14.N</t>
  </si>
  <si>
    <t>Propustek km 4,298</t>
  </si>
  <si>
    <t>poplatek za skládku. Hustota materiálu 2.0 t/m^3. Položka 132738n a položka 132738n´.</t>
  </si>
  <si>
    <t>2.0 * ( 15.764 + 28.776 ) = 89,080 [A]</t>
  </si>
  <si>
    <t>SO 121.15.N</t>
  </si>
  <si>
    <t>Propustek km 5,004</t>
  </si>
  <si>
    <t>p</t>
  </si>
  <si>
    <t>poplatek za skládku. Hustota materiálu 2 t/m^3. Položka 122738o.</t>
  </si>
  <si>
    <t>2 * 8,493 = 16,986 [A]</t>
  </si>
  <si>
    <t>Čištění propustku - poplatek za skládku. Hustota materiálu 2 t/m^3. 10 m^3 Položka 129958.o.</t>
  </si>
  <si>
    <t>2,0*10 = 20,000 [A]</t>
  </si>
  <si>
    <t>o</t>
  </si>
  <si>
    <t xml:space="preserve">Čištění stavájící části propustku délky 24.9 m - včetně uložení na skládku.  10  m^3.
(Rozměry dle "03 Propustky dig. AutoCAD")</t>
  </si>
  <si>
    <t>- vodorovná a svislá doprava, přemístění, přeložení, manipulace s výkopkem a uložení na skládku (bez poplatku)</t>
  </si>
  <si>
    <t>SO 151.01.N</t>
  </si>
  <si>
    <t>Sjezd km 0,449 Vlevo - NN</t>
  </si>
  <si>
    <t>1.9 * 12.239 = 23,254 [A]</t>
  </si>
  <si>
    <t>113328</t>
  </si>
  <si>
    <t>ODSTRAN PODKL ZPEVNĚNÝCH PLOCH Z KAMENIVA NESTMEL, ODVOZ DO 20KM</t>
  </si>
  <si>
    <t>Odstranění vrstev vozovky stávajícího sjezdu tl. 0.31 m.
(Plocha dle "02 Přehledný výkres dig. AutoCAD")</t>
  </si>
  <si>
    <t>0.31 * (30.84 + 4.32 + 4.32) = 12,239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</si>
  <si>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</si>
  <si>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18110</t>
  </si>
  <si>
    <t>ÚPRAVA PLÁNĚ SE ZHUTNĚNÍM V HORNINĚ TŘ. I</t>
  </si>
  <si>
    <t>Úprava povrchu pláně.
(Plocha dle "02 Přehledný výkres dig. AutoCAD")</t>
  </si>
  <si>
    <t>30.84 + 4.32 + 4.32 = 39,480 [A]</t>
  </si>
  <si>
    <t>položka zahrnuje úpravu pláně včetně vyrovnání výškových rozdílů. Míru zhutnění určuje projekt.</t>
  </si>
  <si>
    <t>56330</t>
  </si>
  <si>
    <t>VOZOVKOVÉ VRSTVY ZE ŠTĚRKODRTI</t>
  </si>
  <si>
    <t>Nestmelená směs drceného kameniva (ochranná vrstva ze štěrkodrti) ŠDb 0/32 tl. 0.25 m.
(Plochy dle "02 Přehledný výkres dig. AutoCAD")</t>
  </si>
  <si>
    <t>0.25 * 30.84 = 7,710 [A]</t>
  </si>
  <si>
    <t>56362</t>
  </si>
  <si>
    <t>VOZOVKOVÉ VRSTVY Z RECYKLOVANÉHO MATERIÁLU TL DO 100MM</t>
  </si>
  <si>
    <t>Vrstva z asfaltového recyklovaného materiálu R-MAT tl. 0.1 m. Využít vyfrézovaný R-materiál - položka 11372.b a 11372.l SO 121.
(Plochy dle "02 Přehledný výkres dig. AutoCAD")</t>
  </si>
  <si>
    <t>572123</t>
  </si>
  <si>
    <t>INFILTRAČNÍ POSTŘIK Z EMULZE DO 1,0KG/M2</t>
  </si>
  <si>
    <t>Infiltrační postřik na sjezdech 1,0 kg/m^2 PI-EP. 
(Plochy dle "02 Přehledný výkres dig. AutoCAD")</t>
  </si>
  <si>
    <t>572531</t>
  </si>
  <si>
    <t>JEDNOVRSTVÝ ASFALTOVÝ NÁTĚR DO 1,5KG/M2 S DVOJITÝM PODRCENÍM</t>
  </si>
  <si>
    <t>Uzavírací nátěr s dvojítým podrcením DVI tl. 0.01 m.
(Plocha dle "02 Přehledný výkres dig. AutoCAD")</t>
  </si>
  <si>
    <t>- dodání všech předepsaných materiálů pro nátěry v předepsaném množství
- provedení dle předepsaného technologického předpisu
- zřízení vrstvy bez rozlišení šířky, pokládání vrstvy po etapách
- úpravu napojení, ukončení</t>
  </si>
  <si>
    <t>SO 151.03.N</t>
  </si>
  <si>
    <t>SO 151.N</t>
  </si>
  <si>
    <t>Hospodářské sjezdy - NN</t>
  </si>
  <si>
    <t>Sjezd km 3,989 Vpravo</t>
  </si>
  <si>
    <t>Odstranění vozovkových vrstev - poplatek za skládku. Hustota materiálu 1.9 t/m^3. Položka 113328c.</t>
  </si>
  <si>
    <t>1.9 * 10.2384 = 19,453 [A]</t>
  </si>
  <si>
    <t>SO 151.04.N</t>
  </si>
  <si>
    <t>Sjezd km 4,367 Vpravo</t>
  </si>
  <si>
    <t>Odkopávky - poplatek za skládku. Hustota materiálu 2 t/m^3. Položka 122738d.</t>
  </si>
  <si>
    <t>2 * 1.32 = 2,640 [A]</t>
  </si>
  <si>
    <t>12110</t>
  </si>
  <si>
    <t>SEJMUTÍ ORNICE NEBO LESNÍ PŮDY</t>
  </si>
  <si>
    <t>Sejmutí zeminy v prostoru sjezdu tl. 0.3 m - odvozná vzdálenost v režii zhotovitele. Bude použito na zpětné ohumusování - 3,7 m^3 na sjezd km 4.367 vpravo, zbytek na SO 101.
(Plocha dle "02 Přehledný výkres dig. AutoCAD")</t>
  </si>
  <si>
    <t>0.3 * (123 + 13.2 + 13.2) = 44,820 [A]</t>
  </si>
  <si>
    <t>položka zahrnuje sejmutí ornice bez ohledu na tloušťku vrstvy a její vodorovnou dopravu
nezahrnuje uložení na trvalou skládku</t>
  </si>
  <si>
    <t>Odkopávky pro výstavbu nového sjezdu. 
(Rozměry a plochy dle "02 Přehledný výkres dig. AutoCAD")</t>
  </si>
  <si>
    <t>2 * 0.66 = 1,320 [A]</t>
  </si>
  <si>
    <t>Uložení odkopané zeminy - položky 122738d a 12110.d
Kubatury viz tyto položky.</t>
  </si>
  <si>
    <t>1,320+44,82 = 46,140 [A]</t>
  </si>
  <si>
    <t>17380</t>
  </si>
  <si>
    <t>ZEMNÍ KRAJNICE A DOSYPÁVKY Z NAKUPOVANÝCH MATERIÁLŮ</t>
  </si>
  <si>
    <t>Dosypávka ŠDa 0/32 pod krajnice a pod konstrukci vozovky dle ČSN 73 6133 v souladu VL1 + zhutnění)
(Plocha dle "02 Přehledný výkres dig. AutoCAD")</t>
  </si>
  <si>
    <t>13.64 * 2 = 27,280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</si>
  <si>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</si>
  <si>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</si>
  <si>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</si>
  <si>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Ohumusování o tl. 0.15 m. Využít sejmuté ornice položka 12110.d.
(Plochy dle "02 Přehledný výkres dig. AutoCAD")</t>
  </si>
  <si>
    <t>12.624 + 11.928 = 24,552 [A]</t>
  </si>
  <si>
    <t>Osetí trávníku na ornici.
(Plochy dle "02 Přehledný výkres dig. AutoCAD")</t>
  </si>
  <si>
    <t>0.25 * 123 = 30,750 [A]</t>
  </si>
  <si>
    <t>SO 151.05.N</t>
  </si>
  <si>
    <t>Sjezd km 4,367 Vlevo</t>
  </si>
  <si>
    <t>Odkopávky - poplatek za skládku. Hustota materiálu 2 t/m^3. Položka 122738e.</t>
  </si>
  <si>
    <t>2 * 2.36 = 4,720 [A]</t>
  </si>
  <si>
    <t>Sejmutí ornice v prostoru sjezdu tl. 0.3 m - odvozná vzdálenost v režii zhotovitele. Bude použito na zpětné ohumusování - 6,4 m^3 na sjezd km 4.367 vpravo, zbytek na SO 101.
(Plocha dle "02 Přehledný výkres dig. AutoCAD")</t>
  </si>
  <si>
    <t>0.3 * (123.24 + 13.2 + 13.44) = 44,964 [A]</t>
  </si>
  <si>
    <t>2 * 1.18 = 2,360 [A]</t>
  </si>
  <si>
    <t>Uložení odkopané zeminy - položky 122738e a 12110.e
Kubatury viz tyto položky.</t>
  </si>
  <si>
    <t>44,964+2,360 = 47,324 [A]</t>
  </si>
  <si>
    <t>16.4125 * 2 = 32,825 [A]</t>
  </si>
  <si>
    <t>Ohumusování o tl. 0.15 m. Využít sejmuté ornice položka 12110.e.
(Plochy dle "02 Přehledný výkres dig. AutoCAD")</t>
  </si>
  <si>
    <t>20.688 + 21.948 = 42,636 [A]</t>
  </si>
  <si>
    <t>ZALOŽENÍ TRÁVNÍKU RUCNÍM VÝSEVEM</t>
  </si>
  <si>
    <t>Zahrnuje dodání predepsané travní smesi, její výsev na ornici, zalévání, první pokosení, to vše bez ohledu na sklon terénu</t>
  </si>
  <si>
    <t>0.25 * 123.24 = 30,810 [A]</t>
  </si>
  <si>
    <t>SO 151.06.N</t>
  </si>
  <si>
    <t>Sjezd km 4,790 Vlevo</t>
  </si>
  <si>
    <t>Odstranění vozovkových vrstev - poplatek za skládku. Hustota materiálu 1.9 t/m^3. Položka 113328f.</t>
  </si>
  <si>
    <t>1.9 * 11,941 = 22,688 [A]</t>
  </si>
  <si>
    <t>SO 151.07.N</t>
  </si>
  <si>
    <t>Propustek km 4,367 vpravo</t>
  </si>
  <si>
    <t>g</t>
  </si>
  <si>
    <t>Odkopávky - poplatek za skládku. Hustota materiálu 2 t/m^3. Položky 122738g a 122738g´.</t>
  </si>
  <si>
    <t>2 * ( 15.674 + 20.999 ) = 73,346 [A]</t>
  </si>
  <si>
    <t>SO 201.N</t>
  </si>
  <si>
    <t>Most ev.č. 380-016 - NN</t>
  </si>
  <si>
    <t>Odkopávky okolo opěr - poplatek za skládku. Hustota materiálu 2 t/m^3. Položka 122738a.</t>
  </si>
  <si>
    <t>2 * 73.112 = 146,224 [A]</t>
  </si>
  <si>
    <t>Odstranění opevnění koryta z lomového kamene do betonu - pouze kámen - poplatek za skládku - Hustota materiálu 2.6 t/m^3. Položka 114258.</t>
  </si>
  <si>
    <t>2.6 * 17,15 = 44,590 [A]</t>
  </si>
  <si>
    <t>i</t>
  </si>
  <si>
    <t>Odkopávky okolo opěr a prostor pro odláždění/prostor pro kamenný zához - poplatek za skládku. Hustota materiálu 2 t/m^3. Položka 122738b, 124738 a 124738.2</t>
  </si>
  <si>
    <t>2 * (41,2+53+27,58) = 243,560 [A]</t>
  </si>
  <si>
    <t>k</t>
  </si>
  <si>
    <t>Odstranění podkladních vrstev - poplatek za skládku.1.9 t/m^3. Položka 113328</t>
  </si>
  <si>
    <t>1,9*29,564 = 56,172 [A]</t>
  </si>
  <si>
    <t>Likvidace zemních hrázek - poplatek za skládku. Hustota materiálu 2 t/m^3. Položka 122738c.</t>
  </si>
  <si>
    <t>64*2 = 128,000 [A]</t>
  </si>
  <si>
    <t>m</t>
  </si>
  <si>
    <t>kamenné obrubníky 
poplatek za skládku</t>
  </si>
  <si>
    <t>2,6*0,708 = 1,841 [A]</t>
  </si>
  <si>
    <t>014132</t>
  </si>
  <si>
    <t>Rg</t>
  </si>
  <si>
    <t>POPLATKY ZA SKLÁDKU TYP S-NO (NEBEZPEČNÝ ODPAD)</t>
  </si>
  <si>
    <t>Odstranění mostní izolace - poplatek za skládku. Hustota materiálu 2.4 t/m^3. Položka 97817.</t>
  </si>
  <si>
    <t>2.4 * (0.01 * 109.18) = 2,620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</si>
</sst>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theme" Target="theme/theme1.xml" /><Relationship Id="rId23" Type="http://schemas.openxmlformats.org/officeDocument/2006/relationships/calcChain" Target="calcChain.xml" /><Relationship Id="rId2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0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47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 ht="75">
      <c r="A24" s="29" t="s">
        <v>36</v>
      </c>
      <c r="B24" s="39"/>
      <c r="C24" s="40"/>
      <c r="D24" s="40"/>
      <c r="E24" s="31" t="s">
        <v>51</v>
      </c>
      <c r="F24" s="40"/>
      <c r="G24" s="40"/>
      <c r="H24" s="40"/>
      <c r="I24" s="40"/>
      <c r="J2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362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362</v>
      </c>
      <c r="D5" s="13"/>
      <c r="E5" s="14" t="s">
        <v>363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215</v>
      </c>
      <c r="D10" s="29" t="s">
        <v>240</v>
      </c>
      <c r="E10" s="31" t="s">
        <v>216</v>
      </c>
      <c r="F10" s="32" t="s">
        <v>217</v>
      </c>
      <c r="G10" s="33">
        <v>22.568000000000001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364</v>
      </c>
      <c r="F11" s="37"/>
      <c r="G11" s="37"/>
      <c r="H11" s="37"/>
      <c r="I11" s="37"/>
      <c r="J11" s="38"/>
    </row>
    <row r="12">
      <c r="A12" s="29" t="s">
        <v>89</v>
      </c>
      <c r="B12" s="36"/>
      <c r="C12" s="37"/>
      <c r="D12" s="37"/>
      <c r="E12" s="44" t="s">
        <v>365</v>
      </c>
      <c r="F12" s="37"/>
      <c r="G12" s="37"/>
      <c r="H12" s="37"/>
      <c r="I12" s="37"/>
      <c r="J12" s="38"/>
    </row>
    <row r="13" ht="30">
      <c r="A13" s="29" t="s">
        <v>36</v>
      </c>
      <c r="B13" s="36"/>
      <c r="C13" s="37"/>
      <c r="D13" s="37"/>
      <c r="E13" s="31" t="s">
        <v>220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82</v>
      </c>
      <c r="D14" s="26"/>
      <c r="E14" s="23" t="s">
        <v>83</v>
      </c>
      <c r="F14" s="26"/>
      <c r="G14" s="26"/>
      <c r="H14" s="26"/>
      <c r="I14" s="27">
        <f>SUMIFS(I15:I18,A15:A18,"P")</f>
        <v>0</v>
      </c>
      <c r="J14" s="28"/>
    </row>
    <row r="15">
      <c r="A15" s="29" t="s">
        <v>29</v>
      </c>
      <c r="B15" s="29">
        <v>2</v>
      </c>
      <c r="C15" s="30" t="s">
        <v>353</v>
      </c>
      <c r="D15" s="29" t="s">
        <v>240</v>
      </c>
      <c r="E15" s="31" t="s">
        <v>354</v>
      </c>
      <c r="F15" s="32" t="s">
        <v>87</v>
      </c>
      <c r="G15" s="33">
        <v>11.284000000000001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34</v>
      </c>
      <c r="B16" s="36"/>
      <c r="C16" s="37"/>
      <c r="D16" s="37"/>
      <c r="E16" s="31" t="s">
        <v>355</v>
      </c>
      <c r="F16" s="37"/>
      <c r="G16" s="37"/>
      <c r="H16" s="37"/>
      <c r="I16" s="37"/>
      <c r="J16" s="38"/>
    </row>
    <row r="17">
      <c r="A17" s="29" t="s">
        <v>89</v>
      </c>
      <c r="B17" s="36"/>
      <c r="C17" s="37"/>
      <c r="D17" s="37"/>
      <c r="E17" s="44" t="s">
        <v>366</v>
      </c>
      <c r="F17" s="37"/>
      <c r="G17" s="37"/>
      <c r="H17" s="37"/>
      <c r="I17" s="37"/>
      <c r="J17" s="38"/>
    </row>
    <row r="18" ht="30">
      <c r="A18" s="29" t="s">
        <v>36</v>
      </c>
      <c r="B18" s="39"/>
      <c r="C18" s="40"/>
      <c r="D18" s="40"/>
      <c r="E18" s="31" t="s">
        <v>357</v>
      </c>
      <c r="F18" s="40"/>
      <c r="G18" s="40"/>
      <c r="H18" s="40"/>
      <c r="I18" s="40"/>
      <c r="J18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367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367</v>
      </c>
      <c r="D5" s="13"/>
      <c r="E5" s="14" t="s">
        <v>368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215</v>
      </c>
      <c r="D10" s="29" t="s">
        <v>369</v>
      </c>
      <c r="E10" s="31" t="s">
        <v>216</v>
      </c>
      <c r="F10" s="32" t="s">
        <v>217</v>
      </c>
      <c r="G10" s="33">
        <v>44.049999999999997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370</v>
      </c>
      <c r="F11" s="37"/>
      <c r="G11" s="37"/>
      <c r="H11" s="37"/>
      <c r="I11" s="37"/>
      <c r="J11" s="38"/>
    </row>
    <row r="12">
      <c r="A12" s="29" t="s">
        <v>89</v>
      </c>
      <c r="B12" s="36"/>
      <c r="C12" s="37"/>
      <c r="D12" s="37"/>
      <c r="E12" s="44" t="s">
        <v>371</v>
      </c>
      <c r="F12" s="37"/>
      <c r="G12" s="37"/>
      <c r="H12" s="37"/>
      <c r="I12" s="37"/>
      <c r="J12" s="38"/>
    </row>
    <row r="13" ht="30">
      <c r="A13" s="29" t="s">
        <v>36</v>
      </c>
      <c r="B13" s="39"/>
      <c r="C13" s="40"/>
      <c r="D13" s="40"/>
      <c r="E13" s="31" t="s">
        <v>220</v>
      </c>
      <c r="F13" s="40"/>
      <c r="G13" s="40"/>
      <c r="H13" s="40"/>
      <c r="I13" s="40"/>
      <c r="J1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372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372</v>
      </c>
      <c r="D5" s="13"/>
      <c r="E5" s="14" t="s">
        <v>373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215</v>
      </c>
      <c r="D10" s="29" t="s">
        <v>243</v>
      </c>
      <c r="E10" s="31" t="s">
        <v>216</v>
      </c>
      <c r="F10" s="32" t="s">
        <v>217</v>
      </c>
      <c r="G10" s="33">
        <v>89.079999999999998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374</v>
      </c>
      <c r="F11" s="37"/>
      <c r="G11" s="37"/>
      <c r="H11" s="37"/>
      <c r="I11" s="37"/>
      <c r="J11" s="38"/>
    </row>
    <row r="12">
      <c r="A12" s="29" t="s">
        <v>89</v>
      </c>
      <c r="B12" s="36"/>
      <c r="C12" s="37"/>
      <c r="D12" s="37"/>
      <c r="E12" s="44" t="s">
        <v>375</v>
      </c>
      <c r="F12" s="37"/>
      <c r="G12" s="37"/>
      <c r="H12" s="37"/>
      <c r="I12" s="37"/>
      <c r="J12" s="38"/>
    </row>
    <row r="13" ht="30">
      <c r="A13" s="29" t="s">
        <v>36</v>
      </c>
      <c r="B13" s="39"/>
      <c r="C13" s="40"/>
      <c r="D13" s="40"/>
      <c r="E13" s="31" t="s">
        <v>220</v>
      </c>
      <c r="F13" s="40"/>
      <c r="G13" s="40"/>
      <c r="H13" s="40"/>
      <c r="I13" s="40"/>
      <c r="J1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376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376</v>
      </c>
      <c r="D5" s="13"/>
      <c r="E5" s="14" t="s">
        <v>377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215</v>
      </c>
      <c r="D10" s="29" t="s">
        <v>378</v>
      </c>
      <c r="E10" s="31" t="s">
        <v>216</v>
      </c>
      <c r="F10" s="32" t="s">
        <v>217</v>
      </c>
      <c r="G10" s="33">
        <v>16.986000000000001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379</v>
      </c>
      <c r="F11" s="37"/>
      <c r="G11" s="37"/>
      <c r="H11" s="37"/>
      <c r="I11" s="37"/>
      <c r="J11" s="38"/>
    </row>
    <row r="12">
      <c r="A12" s="29" t="s">
        <v>89</v>
      </c>
      <c r="B12" s="36"/>
      <c r="C12" s="37"/>
      <c r="D12" s="37"/>
      <c r="E12" s="44" t="s">
        <v>380</v>
      </c>
      <c r="F12" s="37"/>
      <c r="G12" s="37"/>
      <c r="H12" s="37"/>
      <c r="I12" s="37"/>
      <c r="J12" s="38"/>
    </row>
    <row r="13" ht="30">
      <c r="A13" s="29" t="s">
        <v>36</v>
      </c>
      <c r="B13" s="36"/>
      <c r="C13" s="37"/>
      <c r="D13" s="37"/>
      <c r="E13" s="31" t="s">
        <v>220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215</v>
      </c>
      <c r="D14" s="29" t="s">
        <v>246</v>
      </c>
      <c r="E14" s="31" t="s">
        <v>216</v>
      </c>
      <c r="F14" s="32" t="s">
        <v>217</v>
      </c>
      <c r="G14" s="33">
        <v>20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381</v>
      </c>
      <c r="F15" s="37"/>
      <c r="G15" s="37"/>
      <c r="H15" s="37"/>
      <c r="I15" s="37"/>
      <c r="J15" s="38"/>
    </row>
    <row r="16">
      <c r="A16" s="29" t="s">
        <v>89</v>
      </c>
      <c r="B16" s="36"/>
      <c r="C16" s="37"/>
      <c r="D16" s="37"/>
      <c r="E16" s="44" t="s">
        <v>382</v>
      </c>
      <c r="F16" s="37"/>
      <c r="G16" s="37"/>
      <c r="H16" s="37"/>
      <c r="I16" s="37"/>
      <c r="J16" s="38"/>
    </row>
    <row r="17" ht="30">
      <c r="A17" s="29" t="s">
        <v>36</v>
      </c>
      <c r="B17" s="36"/>
      <c r="C17" s="37"/>
      <c r="D17" s="37"/>
      <c r="E17" s="31" t="s">
        <v>220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82</v>
      </c>
      <c r="D18" s="26"/>
      <c r="E18" s="23" t="s">
        <v>83</v>
      </c>
      <c r="F18" s="26"/>
      <c r="G18" s="26"/>
      <c r="H18" s="26"/>
      <c r="I18" s="27">
        <f>SUMIFS(I19:I21,A19:A21,"P")</f>
        <v>0</v>
      </c>
      <c r="J18" s="28"/>
    </row>
    <row r="19">
      <c r="A19" s="29" t="s">
        <v>29</v>
      </c>
      <c r="B19" s="29">
        <v>3</v>
      </c>
      <c r="C19" s="30" t="s">
        <v>277</v>
      </c>
      <c r="D19" s="29" t="s">
        <v>383</v>
      </c>
      <c r="E19" s="31" t="s">
        <v>278</v>
      </c>
      <c r="F19" s="32" t="s">
        <v>171</v>
      </c>
      <c r="G19" s="33">
        <v>24.899999999999999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34</v>
      </c>
      <c r="B20" s="36"/>
      <c r="C20" s="37"/>
      <c r="D20" s="37"/>
      <c r="E20" s="31" t="s">
        <v>384</v>
      </c>
      <c r="F20" s="37"/>
      <c r="G20" s="37"/>
      <c r="H20" s="37"/>
      <c r="I20" s="37"/>
      <c r="J20" s="38"/>
    </row>
    <row r="21" ht="30">
      <c r="A21" s="29" t="s">
        <v>36</v>
      </c>
      <c r="B21" s="39"/>
      <c r="C21" s="40"/>
      <c r="D21" s="40"/>
      <c r="E21" s="31" t="s">
        <v>385</v>
      </c>
      <c r="F21" s="40"/>
      <c r="G21" s="40"/>
      <c r="H21" s="40"/>
      <c r="I21" s="40"/>
      <c r="J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386</v>
      </c>
      <c r="I3" s="16">
        <f>SUMIFS(I8:I39,A8:A39,"SD")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386</v>
      </c>
      <c r="D4" s="13"/>
      <c r="E4" s="14" t="s">
        <v>387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215</v>
      </c>
      <c r="D9" s="29" t="s">
        <v>145</v>
      </c>
      <c r="E9" s="31" t="s">
        <v>216</v>
      </c>
      <c r="F9" s="32" t="s">
        <v>217</v>
      </c>
      <c r="G9" s="33">
        <v>23.254000000000001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338</v>
      </c>
      <c r="F10" s="37"/>
      <c r="G10" s="37"/>
      <c r="H10" s="37"/>
      <c r="I10" s="37"/>
      <c r="J10" s="38"/>
    </row>
    <row r="11">
      <c r="A11" s="29" t="s">
        <v>89</v>
      </c>
      <c r="B11" s="36"/>
      <c r="C11" s="37"/>
      <c r="D11" s="37"/>
      <c r="E11" s="44" t="s">
        <v>388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220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82</v>
      </c>
      <c r="D13" s="26"/>
      <c r="E13" s="23" t="s">
        <v>83</v>
      </c>
      <c r="F13" s="26"/>
      <c r="G13" s="26"/>
      <c r="H13" s="26"/>
      <c r="I13" s="27">
        <f>SUMIFS(I14:I21,A14:A21,"P")</f>
        <v>0</v>
      </c>
      <c r="J13" s="28"/>
    </row>
    <row r="14" ht="30">
      <c r="A14" s="29" t="s">
        <v>29</v>
      </c>
      <c r="B14" s="29">
        <v>2</v>
      </c>
      <c r="C14" s="30" t="s">
        <v>389</v>
      </c>
      <c r="D14" s="29" t="s">
        <v>145</v>
      </c>
      <c r="E14" s="31" t="s">
        <v>390</v>
      </c>
      <c r="F14" s="32" t="s">
        <v>87</v>
      </c>
      <c r="G14" s="33">
        <v>12.239000000000001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391</v>
      </c>
      <c r="F15" s="37"/>
      <c r="G15" s="37"/>
      <c r="H15" s="37"/>
      <c r="I15" s="37"/>
      <c r="J15" s="38"/>
    </row>
    <row r="16">
      <c r="A16" s="29" t="s">
        <v>89</v>
      </c>
      <c r="B16" s="36"/>
      <c r="C16" s="37"/>
      <c r="D16" s="37"/>
      <c r="E16" s="44" t="s">
        <v>392</v>
      </c>
      <c r="F16" s="37"/>
      <c r="G16" s="37"/>
      <c r="H16" s="37"/>
      <c r="I16" s="37"/>
      <c r="J16" s="38"/>
    </row>
    <row r="17" ht="90">
      <c r="A17" s="29" t="s">
        <v>36</v>
      </c>
      <c r="B17" s="36"/>
      <c r="C17" s="37"/>
      <c r="D17" s="37"/>
      <c r="E17" s="31" t="s">
        <v>393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394</v>
      </c>
      <c r="D18" s="29" t="s">
        <v>145</v>
      </c>
      <c r="E18" s="31" t="s">
        <v>395</v>
      </c>
      <c r="F18" s="32" t="s">
        <v>126</v>
      </c>
      <c r="G18" s="33">
        <v>39.479999999999997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396</v>
      </c>
      <c r="F19" s="37"/>
      <c r="G19" s="37"/>
      <c r="H19" s="37"/>
      <c r="I19" s="37"/>
      <c r="J19" s="38"/>
    </row>
    <row r="20">
      <c r="A20" s="29" t="s">
        <v>89</v>
      </c>
      <c r="B20" s="36"/>
      <c r="C20" s="37"/>
      <c r="D20" s="37"/>
      <c r="E20" s="44" t="s">
        <v>397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1" t="s">
        <v>398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133</v>
      </c>
      <c r="D22" s="26"/>
      <c r="E22" s="23" t="s">
        <v>134</v>
      </c>
      <c r="F22" s="26"/>
      <c r="G22" s="26"/>
      <c r="H22" s="26"/>
      <c r="I22" s="27">
        <f>SUMIFS(I23:I35,A23:A35,"P")</f>
        <v>0</v>
      </c>
      <c r="J22" s="28"/>
    </row>
    <row r="23">
      <c r="A23" s="29" t="s">
        <v>29</v>
      </c>
      <c r="B23" s="29">
        <v>4</v>
      </c>
      <c r="C23" s="30" t="s">
        <v>399</v>
      </c>
      <c r="D23" s="29" t="s">
        <v>145</v>
      </c>
      <c r="E23" s="31" t="s">
        <v>400</v>
      </c>
      <c r="F23" s="32" t="s">
        <v>87</v>
      </c>
      <c r="G23" s="33">
        <v>7.71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401</v>
      </c>
      <c r="F24" s="37"/>
      <c r="G24" s="37"/>
      <c r="H24" s="37"/>
      <c r="I24" s="37"/>
      <c r="J24" s="38"/>
    </row>
    <row r="25">
      <c r="A25" s="29" t="s">
        <v>89</v>
      </c>
      <c r="B25" s="36"/>
      <c r="C25" s="37"/>
      <c r="D25" s="37"/>
      <c r="E25" s="44" t="s">
        <v>402</v>
      </c>
      <c r="F25" s="37"/>
      <c r="G25" s="37"/>
      <c r="H25" s="37"/>
      <c r="I25" s="37"/>
      <c r="J25" s="38"/>
    </row>
    <row r="26" ht="60">
      <c r="A26" s="29" t="s">
        <v>36</v>
      </c>
      <c r="B26" s="36"/>
      <c r="C26" s="37"/>
      <c r="D26" s="37"/>
      <c r="E26" s="31" t="s">
        <v>288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403</v>
      </c>
      <c r="D27" s="29" t="s">
        <v>145</v>
      </c>
      <c r="E27" s="31" t="s">
        <v>404</v>
      </c>
      <c r="F27" s="32" t="s">
        <v>126</v>
      </c>
      <c r="G27" s="33">
        <v>30.84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34</v>
      </c>
      <c r="B28" s="36"/>
      <c r="C28" s="37"/>
      <c r="D28" s="37"/>
      <c r="E28" s="31" t="s">
        <v>405</v>
      </c>
      <c r="F28" s="37"/>
      <c r="G28" s="37"/>
      <c r="H28" s="37"/>
      <c r="I28" s="37"/>
      <c r="J28" s="38"/>
    </row>
    <row r="29" ht="120">
      <c r="A29" s="29" t="s">
        <v>36</v>
      </c>
      <c r="B29" s="36"/>
      <c r="C29" s="37"/>
      <c r="D29" s="37"/>
      <c r="E29" s="31" t="s">
        <v>139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406</v>
      </c>
      <c r="D30" s="29" t="s">
        <v>145</v>
      </c>
      <c r="E30" s="31" t="s">
        <v>407</v>
      </c>
      <c r="F30" s="32" t="s">
        <v>126</v>
      </c>
      <c r="G30" s="33">
        <v>30.84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408</v>
      </c>
      <c r="F31" s="37"/>
      <c r="G31" s="37"/>
      <c r="H31" s="37"/>
      <c r="I31" s="37"/>
      <c r="J31" s="38"/>
    </row>
    <row r="32" ht="75">
      <c r="A32" s="29" t="s">
        <v>36</v>
      </c>
      <c r="B32" s="36"/>
      <c r="C32" s="37"/>
      <c r="D32" s="37"/>
      <c r="E32" s="31" t="s">
        <v>144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409</v>
      </c>
      <c r="D33" s="29" t="s">
        <v>145</v>
      </c>
      <c r="E33" s="31" t="s">
        <v>410</v>
      </c>
      <c r="F33" s="32" t="s">
        <v>126</v>
      </c>
      <c r="G33" s="33">
        <v>30.84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30">
      <c r="A34" s="29" t="s">
        <v>34</v>
      </c>
      <c r="B34" s="36"/>
      <c r="C34" s="37"/>
      <c r="D34" s="37"/>
      <c r="E34" s="31" t="s">
        <v>411</v>
      </c>
      <c r="F34" s="37"/>
      <c r="G34" s="37"/>
      <c r="H34" s="37"/>
      <c r="I34" s="37"/>
      <c r="J34" s="38"/>
    </row>
    <row r="35" ht="75">
      <c r="A35" s="29" t="s">
        <v>36</v>
      </c>
      <c r="B35" s="36"/>
      <c r="C35" s="37"/>
      <c r="D35" s="37"/>
      <c r="E35" s="31" t="s">
        <v>412</v>
      </c>
      <c r="F35" s="37"/>
      <c r="G35" s="37"/>
      <c r="H35" s="37"/>
      <c r="I35" s="37"/>
      <c r="J35" s="38"/>
    </row>
    <row r="36">
      <c r="A36" s="23" t="s">
        <v>26</v>
      </c>
      <c r="B36" s="24"/>
      <c r="C36" s="25" t="s">
        <v>175</v>
      </c>
      <c r="D36" s="26"/>
      <c r="E36" s="23" t="s">
        <v>176</v>
      </c>
      <c r="F36" s="26"/>
      <c r="G36" s="26"/>
      <c r="H36" s="26"/>
      <c r="I36" s="27">
        <f>SUMIFS(I37:I39,A37:A39,"P")</f>
        <v>0</v>
      </c>
      <c r="J36" s="28"/>
    </row>
    <row r="37">
      <c r="A37" s="29" t="s">
        <v>29</v>
      </c>
      <c r="B37" s="29">
        <v>8</v>
      </c>
      <c r="C37" s="30" t="s">
        <v>177</v>
      </c>
      <c r="D37" s="29" t="s">
        <v>31</v>
      </c>
      <c r="E37" s="31" t="s">
        <v>178</v>
      </c>
      <c r="F37" s="32" t="s">
        <v>179</v>
      </c>
      <c r="G37" s="33">
        <v>2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34</v>
      </c>
      <c r="B38" s="36"/>
      <c r="C38" s="37"/>
      <c r="D38" s="37"/>
      <c r="E38" s="31" t="s">
        <v>332</v>
      </c>
      <c r="F38" s="37"/>
      <c r="G38" s="37"/>
      <c r="H38" s="37"/>
      <c r="I38" s="37"/>
      <c r="J38" s="38"/>
    </row>
    <row r="39" ht="60">
      <c r="A39" s="29" t="s">
        <v>36</v>
      </c>
      <c r="B39" s="39"/>
      <c r="C39" s="40"/>
      <c r="D39" s="40"/>
      <c r="E39" s="31" t="s">
        <v>181</v>
      </c>
      <c r="F39" s="40"/>
      <c r="G39" s="40"/>
      <c r="H39" s="40"/>
      <c r="I39" s="40"/>
      <c r="J39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413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414</v>
      </c>
      <c r="D4" s="13"/>
      <c r="E4" s="14" t="s">
        <v>415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413</v>
      </c>
      <c r="D5" s="13"/>
      <c r="E5" s="14" t="s">
        <v>416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215</v>
      </c>
      <c r="D10" s="29" t="s">
        <v>85</v>
      </c>
      <c r="E10" s="31" t="s">
        <v>216</v>
      </c>
      <c r="F10" s="32" t="s">
        <v>217</v>
      </c>
      <c r="G10" s="33">
        <v>19.452999999999999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417</v>
      </c>
      <c r="F11" s="37"/>
      <c r="G11" s="37"/>
      <c r="H11" s="37"/>
      <c r="I11" s="37"/>
      <c r="J11" s="38"/>
    </row>
    <row r="12">
      <c r="A12" s="29" t="s">
        <v>89</v>
      </c>
      <c r="B12" s="36"/>
      <c r="C12" s="37"/>
      <c r="D12" s="37"/>
      <c r="E12" s="44" t="s">
        <v>418</v>
      </c>
      <c r="F12" s="37"/>
      <c r="G12" s="37"/>
      <c r="H12" s="37"/>
      <c r="I12" s="37"/>
      <c r="J12" s="38"/>
    </row>
    <row r="13" ht="30">
      <c r="A13" s="29" t="s">
        <v>36</v>
      </c>
      <c r="B13" s="39"/>
      <c r="C13" s="40"/>
      <c r="D13" s="40"/>
      <c r="E13" s="31" t="s">
        <v>220</v>
      </c>
      <c r="F13" s="40"/>
      <c r="G13" s="40"/>
      <c r="H13" s="40"/>
      <c r="I13" s="40"/>
      <c r="J1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419</v>
      </c>
      <c r="I3" s="16">
        <f>SUMIFS(I9:I62,A9:A62,"SD")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414</v>
      </c>
      <c r="D4" s="13"/>
      <c r="E4" s="14" t="s">
        <v>415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419</v>
      </c>
      <c r="D5" s="13"/>
      <c r="E5" s="14" t="s">
        <v>420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215</v>
      </c>
      <c r="D10" s="29" t="s">
        <v>92</v>
      </c>
      <c r="E10" s="31" t="s">
        <v>216</v>
      </c>
      <c r="F10" s="32" t="s">
        <v>217</v>
      </c>
      <c r="G10" s="33">
        <v>2.6400000000000001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421</v>
      </c>
      <c r="F11" s="37"/>
      <c r="G11" s="37"/>
      <c r="H11" s="37"/>
      <c r="I11" s="37"/>
      <c r="J11" s="38"/>
    </row>
    <row r="12">
      <c r="A12" s="29" t="s">
        <v>89</v>
      </c>
      <c r="B12" s="36"/>
      <c r="C12" s="37"/>
      <c r="D12" s="37"/>
      <c r="E12" s="44" t="s">
        <v>422</v>
      </c>
      <c r="F12" s="37"/>
      <c r="G12" s="37"/>
      <c r="H12" s="37"/>
      <c r="I12" s="37"/>
      <c r="J12" s="38"/>
    </row>
    <row r="13" ht="30">
      <c r="A13" s="29" t="s">
        <v>36</v>
      </c>
      <c r="B13" s="36"/>
      <c r="C13" s="37"/>
      <c r="D13" s="37"/>
      <c r="E13" s="31" t="s">
        <v>220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82</v>
      </c>
      <c r="D14" s="26"/>
      <c r="E14" s="23" t="s">
        <v>83</v>
      </c>
      <c r="F14" s="26"/>
      <c r="G14" s="26"/>
      <c r="H14" s="26"/>
      <c r="I14" s="27">
        <f>SUMIFS(I15:I44,A15:A44,"P")</f>
        <v>0</v>
      </c>
      <c r="J14" s="28"/>
    </row>
    <row r="15">
      <c r="A15" s="29" t="s">
        <v>29</v>
      </c>
      <c r="B15" s="29">
        <v>2</v>
      </c>
      <c r="C15" s="30" t="s">
        <v>423</v>
      </c>
      <c r="D15" s="29" t="s">
        <v>92</v>
      </c>
      <c r="E15" s="31" t="s">
        <v>424</v>
      </c>
      <c r="F15" s="32" t="s">
        <v>87</v>
      </c>
      <c r="G15" s="33">
        <v>44.82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34</v>
      </c>
      <c r="B16" s="36"/>
      <c r="C16" s="37"/>
      <c r="D16" s="37"/>
      <c r="E16" s="31" t="s">
        <v>425</v>
      </c>
      <c r="F16" s="37"/>
      <c r="G16" s="37"/>
      <c r="H16" s="37"/>
      <c r="I16" s="37"/>
      <c r="J16" s="38"/>
    </row>
    <row r="17">
      <c r="A17" s="29" t="s">
        <v>89</v>
      </c>
      <c r="B17" s="36"/>
      <c r="C17" s="37"/>
      <c r="D17" s="37"/>
      <c r="E17" s="44" t="s">
        <v>426</v>
      </c>
      <c r="F17" s="37"/>
      <c r="G17" s="37"/>
      <c r="H17" s="37"/>
      <c r="I17" s="37"/>
      <c r="J17" s="38"/>
    </row>
    <row r="18" ht="45">
      <c r="A18" s="29" t="s">
        <v>36</v>
      </c>
      <c r="B18" s="36"/>
      <c r="C18" s="37"/>
      <c r="D18" s="37"/>
      <c r="E18" s="31" t="s">
        <v>427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107</v>
      </c>
      <c r="D19" s="29" t="s">
        <v>92</v>
      </c>
      <c r="E19" s="31" t="s">
        <v>108</v>
      </c>
      <c r="F19" s="32" t="s">
        <v>87</v>
      </c>
      <c r="G19" s="33">
        <v>1.3200000000000001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428</v>
      </c>
      <c r="F20" s="37"/>
      <c r="G20" s="37"/>
      <c r="H20" s="37"/>
      <c r="I20" s="37"/>
      <c r="J20" s="38"/>
    </row>
    <row r="21">
      <c r="A21" s="29" t="s">
        <v>89</v>
      </c>
      <c r="B21" s="36"/>
      <c r="C21" s="37"/>
      <c r="D21" s="37"/>
      <c r="E21" s="44" t="s">
        <v>429</v>
      </c>
      <c r="F21" s="37"/>
      <c r="G21" s="37"/>
      <c r="H21" s="37"/>
      <c r="I21" s="37"/>
      <c r="J21" s="38"/>
    </row>
    <row r="22" ht="409.5">
      <c r="A22" s="29" t="s">
        <v>36</v>
      </c>
      <c r="B22" s="36"/>
      <c r="C22" s="37"/>
      <c r="D22" s="37"/>
      <c r="E22" s="31" t="s">
        <v>106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114</v>
      </c>
      <c r="D23" s="29" t="s">
        <v>92</v>
      </c>
      <c r="E23" s="31" t="s">
        <v>115</v>
      </c>
      <c r="F23" s="32" t="s">
        <v>87</v>
      </c>
      <c r="G23" s="33">
        <v>3.7000000000000002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116</v>
      </c>
      <c r="F24" s="37"/>
      <c r="G24" s="37"/>
      <c r="H24" s="37"/>
      <c r="I24" s="37"/>
      <c r="J24" s="38"/>
    </row>
    <row r="25" ht="390">
      <c r="A25" s="29" t="s">
        <v>36</v>
      </c>
      <c r="B25" s="36"/>
      <c r="C25" s="37"/>
      <c r="D25" s="37"/>
      <c r="E25" s="31" t="s">
        <v>117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118</v>
      </c>
      <c r="D26" s="29" t="s">
        <v>92</v>
      </c>
      <c r="E26" s="31" t="s">
        <v>119</v>
      </c>
      <c r="F26" s="32" t="s">
        <v>87</v>
      </c>
      <c r="G26" s="33">
        <v>46.140000000000001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430</v>
      </c>
      <c r="F27" s="37"/>
      <c r="G27" s="37"/>
      <c r="H27" s="37"/>
      <c r="I27" s="37"/>
      <c r="J27" s="38"/>
    </row>
    <row r="28">
      <c r="A28" s="29" t="s">
        <v>89</v>
      </c>
      <c r="B28" s="36"/>
      <c r="C28" s="37"/>
      <c r="D28" s="37"/>
      <c r="E28" s="44" t="s">
        <v>431</v>
      </c>
      <c r="F28" s="37"/>
      <c r="G28" s="37"/>
      <c r="H28" s="37"/>
      <c r="I28" s="37"/>
      <c r="J28" s="38"/>
    </row>
    <row r="29" ht="240">
      <c r="A29" s="29" t="s">
        <v>36</v>
      </c>
      <c r="B29" s="36"/>
      <c r="C29" s="37"/>
      <c r="D29" s="37"/>
      <c r="E29" s="31" t="s">
        <v>121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432</v>
      </c>
      <c r="D30" s="29" t="s">
        <v>92</v>
      </c>
      <c r="E30" s="31" t="s">
        <v>433</v>
      </c>
      <c r="F30" s="32" t="s">
        <v>87</v>
      </c>
      <c r="G30" s="33">
        <v>27.280000000000001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34</v>
      </c>
      <c r="B31" s="36"/>
      <c r="C31" s="37"/>
      <c r="D31" s="37"/>
      <c r="E31" s="31" t="s">
        <v>434</v>
      </c>
      <c r="F31" s="37"/>
      <c r="G31" s="37"/>
      <c r="H31" s="37"/>
      <c r="I31" s="37"/>
      <c r="J31" s="38"/>
    </row>
    <row r="32">
      <c r="A32" s="29" t="s">
        <v>89</v>
      </c>
      <c r="B32" s="36"/>
      <c r="C32" s="37"/>
      <c r="D32" s="37"/>
      <c r="E32" s="44" t="s">
        <v>435</v>
      </c>
      <c r="F32" s="37"/>
      <c r="G32" s="37"/>
      <c r="H32" s="37"/>
      <c r="I32" s="37"/>
      <c r="J32" s="38"/>
    </row>
    <row r="33" ht="315">
      <c r="A33" s="29" t="s">
        <v>36</v>
      </c>
      <c r="B33" s="36"/>
      <c r="C33" s="37"/>
      <c r="D33" s="37"/>
      <c r="E33" s="31" t="s">
        <v>436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394</v>
      </c>
      <c r="D34" s="29" t="s">
        <v>92</v>
      </c>
      <c r="E34" s="31" t="s">
        <v>395</v>
      </c>
      <c r="F34" s="32" t="s">
        <v>126</v>
      </c>
      <c r="G34" s="33">
        <v>123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396</v>
      </c>
      <c r="F35" s="37"/>
      <c r="G35" s="37"/>
      <c r="H35" s="37"/>
      <c r="I35" s="37"/>
      <c r="J35" s="38"/>
    </row>
    <row r="36" ht="30">
      <c r="A36" s="29" t="s">
        <v>36</v>
      </c>
      <c r="B36" s="36"/>
      <c r="C36" s="37"/>
      <c r="D36" s="37"/>
      <c r="E36" s="31" t="s">
        <v>398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437</v>
      </c>
      <c r="D37" s="29" t="s">
        <v>92</v>
      </c>
      <c r="E37" s="31" t="s">
        <v>438</v>
      </c>
      <c r="F37" s="32" t="s">
        <v>126</v>
      </c>
      <c r="G37" s="33">
        <v>24.552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34</v>
      </c>
      <c r="B38" s="36"/>
      <c r="C38" s="37"/>
      <c r="D38" s="37"/>
      <c r="E38" s="31" t="s">
        <v>439</v>
      </c>
      <c r="F38" s="37"/>
      <c r="G38" s="37"/>
      <c r="H38" s="37"/>
      <c r="I38" s="37"/>
      <c r="J38" s="38"/>
    </row>
    <row r="39">
      <c r="A39" s="29" t="s">
        <v>89</v>
      </c>
      <c r="B39" s="36"/>
      <c r="C39" s="37"/>
      <c r="D39" s="37"/>
      <c r="E39" s="44" t="s">
        <v>440</v>
      </c>
      <c r="F39" s="37"/>
      <c r="G39" s="37"/>
      <c r="H39" s="37"/>
      <c r="I39" s="37"/>
      <c r="J39" s="38"/>
    </row>
    <row r="40" ht="45">
      <c r="A40" s="29" t="s">
        <v>36</v>
      </c>
      <c r="B40" s="36"/>
      <c r="C40" s="37"/>
      <c r="D40" s="37"/>
      <c r="E40" s="31" t="s">
        <v>128</v>
      </c>
      <c r="F40" s="37"/>
      <c r="G40" s="37"/>
      <c r="H40" s="37"/>
      <c r="I40" s="37"/>
      <c r="J40" s="38"/>
    </row>
    <row r="41">
      <c r="A41" s="29" t="s">
        <v>29</v>
      </c>
      <c r="B41" s="29">
        <v>9</v>
      </c>
      <c r="C41" s="30" t="s">
        <v>129</v>
      </c>
      <c r="D41" s="29" t="s">
        <v>92</v>
      </c>
      <c r="E41" s="31" t="s">
        <v>130</v>
      </c>
      <c r="F41" s="32" t="s">
        <v>126</v>
      </c>
      <c r="G41" s="33">
        <v>24.552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34</v>
      </c>
      <c r="B42" s="36"/>
      <c r="C42" s="37"/>
      <c r="D42" s="37"/>
      <c r="E42" s="31" t="s">
        <v>441</v>
      </c>
      <c r="F42" s="37"/>
      <c r="G42" s="37"/>
      <c r="H42" s="37"/>
      <c r="I42" s="37"/>
      <c r="J42" s="38"/>
    </row>
    <row r="43">
      <c r="A43" s="29" t="s">
        <v>89</v>
      </c>
      <c r="B43" s="36"/>
      <c r="C43" s="37"/>
      <c r="D43" s="37"/>
      <c r="E43" s="44" t="s">
        <v>440</v>
      </c>
      <c r="F43" s="37"/>
      <c r="G43" s="37"/>
      <c r="H43" s="37"/>
      <c r="I43" s="37"/>
      <c r="J43" s="38"/>
    </row>
    <row r="44" ht="30">
      <c r="A44" s="29" t="s">
        <v>36</v>
      </c>
      <c r="B44" s="36"/>
      <c r="C44" s="37"/>
      <c r="D44" s="37"/>
      <c r="E44" s="31" t="s">
        <v>132</v>
      </c>
      <c r="F44" s="37"/>
      <c r="G44" s="37"/>
      <c r="H44" s="37"/>
      <c r="I44" s="37"/>
      <c r="J44" s="38"/>
    </row>
    <row r="45">
      <c r="A45" s="23" t="s">
        <v>26</v>
      </c>
      <c r="B45" s="24"/>
      <c r="C45" s="25" t="s">
        <v>133</v>
      </c>
      <c r="D45" s="26"/>
      <c r="E45" s="23" t="s">
        <v>134</v>
      </c>
      <c r="F45" s="26"/>
      <c r="G45" s="26"/>
      <c r="H45" s="26"/>
      <c r="I45" s="27">
        <f>SUMIFS(I46:I58,A46:A58,"P")</f>
        <v>0</v>
      </c>
      <c r="J45" s="28"/>
    </row>
    <row r="46">
      <c r="A46" s="29" t="s">
        <v>29</v>
      </c>
      <c r="B46" s="29">
        <v>10</v>
      </c>
      <c r="C46" s="30" t="s">
        <v>399</v>
      </c>
      <c r="D46" s="29" t="s">
        <v>92</v>
      </c>
      <c r="E46" s="31" t="s">
        <v>400</v>
      </c>
      <c r="F46" s="32" t="s">
        <v>87</v>
      </c>
      <c r="G46" s="33">
        <v>30.75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34</v>
      </c>
      <c r="B47" s="36"/>
      <c r="C47" s="37"/>
      <c r="D47" s="37"/>
      <c r="E47" s="31" t="s">
        <v>401</v>
      </c>
      <c r="F47" s="37"/>
      <c r="G47" s="37"/>
      <c r="H47" s="37"/>
      <c r="I47" s="37"/>
      <c r="J47" s="38"/>
    </row>
    <row r="48">
      <c r="A48" s="29" t="s">
        <v>89</v>
      </c>
      <c r="B48" s="36"/>
      <c r="C48" s="37"/>
      <c r="D48" s="37"/>
      <c r="E48" s="44" t="s">
        <v>442</v>
      </c>
      <c r="F48" s="37"/>
      <c r="G48" s="37"/>
      <c r="H48" s="37"/>
      <c r="I48" s="37"/>
      <c r="J48" s="38"/>
    </row>
    <row r="49" ht="60">
      <c r="A49" s="29" t="s">
        <v>36</v>
      </c>
      <c r="B49" s="36"/>
      <c r="C49" s="37"/>
      <c r="D49" s="37"/>
      <c r="E49" s="31" t="s">
        <v>288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403</v>
      </c>
      <c r="D50" s="29" t="s">
        <v>92</v>
      </c>
      <c r="E50" s="31" t="s">
        <v>404</v>
      </c>
      <c r="F50" s="32" t="s">
        <v>126</v>
      </c>
      <c r="G50" s="33">
        <v>123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34</v>
      </c>
      <c r="B51" s="36"/>
      <c r="C51" s="37"/>
      <c r="D51" s="37"/>
      <c r="E51" s="31" t="s">
        <v>405</v>
      </c>
      <c r="F51" s="37"/>
      <c r="G51" s="37"/>
      <c r="H51" s="37"/>
      <c r="I51" s="37"/>
      <c r="J51" s="38"/>
    </row>
    <row r="52" ht="120">
      <c r="A52" s="29" t="s">
        <v>36</v>
      </c>
      <c r="B52" s="36"/>
      <c r="C52" s="37"/>
      <c r="D52" s="37"/>
      <c r="E52" s="31" t="s">
        <v>139</v>
      </c>
      <c r="F52" s="37"/>
      <c r="G52" s="37"/>
      <c r="H52" s="37"/>
      <c r="I52" s="37"/>
      <c r="J52" s="38"/>
    </row>
    <row r="53">
      <c r="A53" s="29" t="s">
        <v>29</v>
      </c>
      <c r="B53" s="29">
        <v>12</v>
      </c>
      <c r="C53" s="30" t="s">
        <v>406</v>
      </c>
      <c r="D53" s="29" t="s">
        <v>92</v>
      </c>
      <c r="E53" s="31" t="s">
        <v>407</v>
      </c>
      <c r="F53" s="32" t="s">
        <v>126</v>
      </c>
      <c r="G53" s="33">
        <v>123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30">
      <c r="A54" s="29" t="s">
        <v>34</v>
      </c>
      <c r="B54" s="36"/>
      <c r="C54" s="37"/>
      <c r="D54" s="37"/>
      <c r="E54" s="31" t="s">
        <v>408</v>
      </c>
      <c r="F54" s="37"/>
      <c r="G54" s="37"/>
      <c r="H54" s="37"/>
      <c r="I54" s="37"/>
      <c r="J54" s="38"/>
    </row>
    <row r="55" ht="75">
      <c r="A55" s="29" t="s">
        <v>36</v>
      </c>
      <c r="B55" s="36"/>
      <c r="C55" s="37"/>
      <c r="D55" s="37"/>
      <c r="E55" s="31" t="s">
        <v>144</v>
      </c>
      <c r="F55" s="37"/>
      <c r="G55" s="37"/>
      <c r="H55" s="37"/>
      <c r="I55" s="37"/>
      <c r="J55" s="38"/>
    </row>
    <row r="56">
      <c r="A56" s="29" t="s">
        <v>29</v>
      </c>
      <c r="B56" s="29">
        <v>13</v>
      </c>
      <c r="C56" s="30" t="s">
        <v>409</v>
      </c>
      <c r="D56" s="29" t="s">
        <v>92</v>
      </c>
      <c r="E56" s="31" t="s">
        <v>410</v>
      </c>
      <c r="F56" s="32" t="s">
        <v>126</v>
      </c>
      <c r="G56" s="33">
        <v>123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34</v>
      </c>
      <c r="B57" s="36"/>
      <c r="C57" s="37"/>
      <c r="D57" s="37"/>
      <c r="E57" s="31" t="s">
        <v>411</v>
      </c>
      <c r="F57" s="37"/>
      <c r="G57" s="37"/>
      <c r="H57" s="37"/>
      <c r="I57" s="37"/>
      <c r="J57" s="38"/>
    </row>
    <row r="58" ht="75">
      <c r="A58" s="29" t="s">
        <v>36</v>
      </c>
      <c r="B58" s="36"/>
      <c r="C58" s="37"/>
      <c r="D58" s="37"/>
      <c r="E58" s="31" t="s">
        <v>412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175</v>
      </c>
      <c r="D59" s="26"/>
      <c r="E59" s="23" t="s">
        <v>176</v>
      </c>
      <c r="F59" s="26"/>
      <c r="G59" s="26"/>
      <c r="H59" s="26"/>
      <c r="I59" s="27">
        <f>SUMIFS(I60:I62,A60:A62,"P")</f>
        <v>0</v>
      </c>
      <c r="J59" s="28"/>
    </row>
    <row r="60">
      <c r="A60" s="29" t="s">
        <v>29</v>
      </c>
      <c r="B60" s="29">
        <v>14</v>
      </c>
      <c r="C60" s="30" t="s">
        <v>177</v>
      </c>
      <c r="D60" s="29" t="s">
        <v>31</v>
      </c>
      <c r="E60" s="31" t="s">
        <v>178</v>
      </c>
      <c r="F60" s="32" t="s">
        <v>179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34</v>
      </c>
      <c r="B61" s="36"/>
      <c r="C61" s="37"/>
      <c r="D61" s="37"/>
      <c r="E61" s="31" t="s">
        <v>332</v>
      </c>
      <c r="F61" s="37"/>
      <c r="G61" s="37"/>
      <c r="H61" s="37"/>
      <c r="I61" s="37"/>
      <c r="J61" s="38"/>
    </row>
    <row r="62" ht="60">
      <c r="A62" s="29" t="s">
        <v>36</v>
      </c>
      <c r="B62" s="39"/>
      <c r="C62" s="40"/>
      <c r="D62" s="40"/>
      <c r="E62" s="31" t="s">
        <v>181</v>
      </c>
      <c r="F62" s="40"/>
      <c r="G62" s="40"/>
      <c r="H62" s="40"/>
      <c r="I62" s="40"/>
      <c r="J6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443</v>
      </c>
      <c r="I3" s="16">
        <f>SUMIFS(I9:I62,A9:A62,"SD")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414</v>
      </c>
      <c r="D4" s="13"/>
      <c r="E4" s="14" t="s">
        <v>415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443</v>
      </c>
      <c r="D5" s="13"/>
      <c r="E5" s="14" t="s">
        <v>444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215</v>
      </c>
      <c r="D10" s="29" t="s">
        <v>95</v>
      </c>
      <c r="E10" s="31" t="s">
        <v>216</v>
      </c>
      <c r="F10" s="32" t="s">
        <v>217</v>
      </c>
      <c r="G10" s="33">
        <v>4.7199999999999998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445</v>
      </c>
      <c r="F11" s="37"/>
      <c r="G11" s="37"/>
      <c r="H11" s="37"/>
      <c r="I11" s="37"/>
      <c r="J11" s="38"/>
    </row>
    <row r="12">
      <c r="A12" s="29" t="s">
        <v>89</v>
      </c>
      <c r="B12" s="36"/>
      <c r="C12" s="37"/>
      <c r="D12" s="37"/>
      <c r="E12" s="44" t="s">
        <v>446</v>
      </c>
      <c r="F12" s="37"/>
      <c r="G12" s="37"/>
      <c r="H12" s="37"/>
      <c r="I12" s="37"/>
      <c r="J12" s="38"/>
    </row>
    <row r="13" ht="30">
      <c r="A13" s="29" t="s">
        <v>36</v>
      </c>
      <c r="B13" s="36"/>
      <c r="C13" s="37"/>
      <c r="D13" s="37"/>
      <c r="E13" s="31" t="s">
        <v>220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82</v>
      </c>
      <c r="D14" s="26"/>
      <c r="E14" s="23" t="s">
        <v>83</v>
      </c>
      <c r="F14" s="26"/>
      <c r="G14" s="26"/>
      <c r="H14" s="26"/>
      <c r="I14" s="27">
        <f>SUMIFS(I15:I44,A15:A44,"P")</f>
        <v>0</v>
      </c>
      <c r="J14" s="28"/>
    </row>
    <row r="15">
      <c r="A15" s="29" t="s">
        <v>29</v>
      </c>
      <c r="B15" s="29">
        <v>2</v>
      </c>
      <c r="C15" s="30" t="s">
        <v>423</v>
      </c>
      <c r="D15" s="29" t="s">
        <v>95</v>
      </c>
      <c r="E15" s="31" t="s">
        <v>424</v>
      </c>
      <c r="F15" s="32" t="s">
        <v>87</v>
      </c>
      <c r="G15" s="33">
        <v>44.963999999999999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34</v>
      </c>
      <c r="B16" s="36"/>
      <c r="C16" s="37"/>
      <c r="D16" s="37"/>
      <c r="E16" s="31" t="s">
        <v>447</v>
      </c>
      <c r="F16" s="37"/>
      <c r="G16" s="37"/>
      <c r="H16" s="37"/>
      <c r="I16" s="37"/>
      <c r="J16" s="38"/>
    </row>
    <row r="17">
      <c r="A17" s="29" t="s">
        <v>89</v>
      </c>
      <c r="B17" s="36"/>
      <c r="C17" s="37"/>
      <c r="D17" s="37"/>
      <c r="E17" s="44" t="s">
        <v>448</v>
      </c>
      <c r="F17" s="37"/>
      <c r="G17" s="37"/>
      <c r="H17" s="37"/>
      <c r="I17" s="37"/>
      <c r="J17" s="38"/>
    </row>
    <row r="18" ht="45">
      <c r="A18" s="29" t="s">
        <v>36</v>
      </c>
      <c r="B18" s="36"/>
      <c r="C18" s="37"/>
      <c r="D18" s="37"/>
      <c r="E18" s="31" t="s">
        <v>427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107</v>
      </c>
      <c r="D19" s="29" t="s">
        <v>95</v>
      </c>
      <c r="E19" s="31" t="s">
        <v>108</v>
      </c>
      <c r="F19" s="32" t="s">
        <v>87</v>
      </c>
      <c r="G19" s="33">
        <v>2.3599999999999999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428</v>
      </c>
      <c r="F20" s="37"/>
      <c r="G20" s="37"/>
      <c r="H20" s="37"/>
      <c r="I20" s="37"/>
      <c r="J20" s="38"/>
    </row>
    <row r="21">
      <c r="A21" s="29" t="s">
        <v>89</v>
      </c>
      <c r="B21" s="36"/>
      <c r="C21" s="37"/>
      <c r="D21" s="37"/>
      <c r="E21" s="44" t="s">
        <v>449</v>
      </c>
      <c r="F21" s="37"/>
      <c r="G21" s="37"/>
      <c r="H21" s="37"/>
      <c r="I21" s="37"/>
      <c r="J21" s="38"/>
    </row>
    <row r="22" ht="409.5">
      <c r="A22" s="29" t="s">
        <v>36</v>
      </c>
      <c r="B22" s="36"/>
      <c r="C22" s="37"/>
      <c r="D22" s="37"/>
      <c r="E22" s="31" t="s">
        <v>106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114</v>
      </c>
      <c r="D23" s="29" t="s">
        <v>95</v>
      </c>
      <c r="E23" s="31" t="s">
        <v>115</v>
      </c>
      <c r="F23" s="32" t="s">
        <v>87</v>
      </c>
      <c r="G23" s="33">
        <v>6.4000000000000004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116</v>
      </c>
      <c r="F24" s="37"/>
      <c r="G24" s="37"/>
      <c r="H24" s="37"/>
      <c r="I24" s="37"/>
      <c r="J24" s="38"/>
    </row>
    <row r="25" ht="390">
      <c r="A25" s="29" t="s">
        <v>36</v>
      </c>
      <c r="B25" s="36"/>
      <c r="C25" s="37"/>
      <c r="D25" s="37"/>
      <c r="E25" s="31" t="s">
        <v>117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118</v>
      </c>
      <c r="D26" s="29" t="s">
        <v>95</v>
      </c>
      <c r="E26" s="31" t="s">
        <v>119</v>
      </c>
      <c r="F26" s="32" t="s">
        <v>87</v>
      </c>
      <c r="G26" s="33">
        <v>47.323999999999998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450</v>
      </c>
      <c r="F27" s="37"/>
      <c r="G27" s="37"/>
      <c r="H27" s="37"/>
      <c r="I27" s="37"/>
      <c r="J27" s="38"/>
    </row>
    <row r="28">
      <c r="A28" s="29" t="s">
        <v>89</v>
      </c>
      <c r="B28" s="36"/>
      <c r="C28" s="37"/>
      <c r="D28" s="37"/>
      <c r="E28" s="44" t="s">
        <v>451</v>
      </c>
      <c r="F28" s="37"/>
      <c r="G28" s="37"/>
      <c r="H28" s="37"/>
      <c r="I28" s="37"/>
      <c r="J28" s="38"/>
    </row>
    <row r="29" ht="240">
      <c r="A29" s="29" t="s">
        <v>36</v>
      </c>
      <c r="B29" s="36"/>
      <c r="C29" s="37"/>
      <c r="D29" s="37"/>
      <c r="E29" s="31" t="s">
        <v>121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432</v>
      </c>
      <c r="D30" s="29" t="s">
        <v>95</v>
      </c>
      <c r="E30" s="31" t="s">
        <v>433</v>
      </c>
      <c r="F30" s="32" t="s">
        <v>87</v>
      </c>
      <c r="G30" s="33">
        <v>32.825000000000003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34</v>
      </c>
      <c r="B31" s="36"/>
      <c r="C31" s="37"/>
      <c r="D31" s="37"/>
      <c r="E31" s="31" t="s">
        <v>434</v>
      </c>
      <c r="F31" s="37"/>
      <c r="G31" s="37"/>
      <c r="H31" s="37"/>
      <c r="I31" s="37"/>
      <c r="J31" s="38"/>
    </row>
    <row r="32">
      <c r="A32" s="29" t="s">
        <v>89</v>
      </c>
      <c r="B32" s="36"/>
      <c r="C32" s="37"/>
      <c r="D32" s="37"/>
      <c r="E32" s="44" t="s">
        <v>452</v>
      </c>
      <c r="F32" s="37"/>
      <c r="G32" s="37"/>
      <c r="H32" s="37"/>
      <c r="I32" s="37"/>
      <c r="J32" s="38"/>
    </row>
    <row r="33" ht="315">
      <c r="A33" s="29" t="s">
        <v>36</v>
      </c>
      <c r="B33" s="36"/>
      <c r="C33" s="37"/>
      <c r="D33" s="37"/>
      <c r="E33" s="31" t="s">
        <v>436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394</v>
      </c>
      <c r="D34" s="29" t="s">
        <v>95</v>
      </c>
      <c r="E34" s="31" t="s">
        <v>395</v>
      </c>
      <c r="F34" s="32" t="s">
        <v>126</v>
      </c>
      <c r="G34" s="33">
        <v>123.23999999999999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396</v>
      </c>
      <c r="F35" s="37"/>
      <c r="G35" s="37"/>
      <c r="H35" s="37"/>
      <c r="I35" s="37"/>
      <c r="J35" s="38"/>
    </row>
    <row r="36" ht="30">
      <c r="A36" s="29" t="s">
        <v>36</v>
      </c>
      <c r="B36" s="36"/>
      <c r="C36" s="37"/>
      <c r="D36" s="37"/>
      <c r="E36" s="31" t="s">
        <v>398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437</v>
      </c>
      <c r="D37" s="29" t="s">
        <v>95</v>
      </c>
      <c r="E37" s="31" t="s">
        <v>438</v>
      </c>
      <c r="F37" s="32" t="s">
        <v>126</v>
      </c>
      <c r="G37" s="33">
        <v>42.636000000000003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34</v>
      </c>
      <c r="B38" s="36"/>
      <c r="C38" s="37"/>
      <c r="D38" s="37"/>
      <c r="E38" s="31" t="s">
        <v>453</v>
      </c>
      <c r="F38" s="37"/>
      <c r="G38" s="37"/>
      <c r="H38" s="37"/>
      <c r="I38" s="37"/>
      <c r="J38" s="38"/>
    </row>
    <row r="39">
      <c r="A39" s="29" t="s">
        <v>89</v>
      </c>
      <c r="B39" s="36"/>
      <c r="C39" s="37"/>
      <c r="D39" s="37"/>
      <c r="E39" s="44" t="s">
        <v>454</v>
      </c>
      <c r="F39" s="37"/>
      <c r="G39" s="37"/>
      <c r="H39" s="37"/>
      <c r="I39" s="37"/>
      <c r="J39" s="38"/>
    </row>
    <row r="40" ht="45">
      <c r="A40" s="29" t="s">
        <v>36</v>
      </c>
      <c r="B40" s="36"/>
      <c r="C40" s="37"/>
      <c r="D40" s="37"/>
      <c r="E40" s="31" t="s">
        <v>128</v>
      </c>
      <c r="F40" s="37"/>
      <c r="G40" s="37"/>
      <c r="H40" s="37"/>
      <c r="I40" s="37"/>
      <c r="J40" s="38"/>
    </row>
    <row r="41">
      <c r="A41" s="29" t="s">
        <v>29</v>
      </c>
      <c r="B41" s="29">
        <v>9</v>
      </c>
      <c r="C41" s="30" t="s">
        <v>129</v>
      </c>
      <c r="D41" s="29" t="s">
        <v>95</v>
      </c>
      <c r="E41" s="31" t="s">
        <v>455</v>
      </c>
      <c r="F41" s="32" t="s">
        <v>126</v>
      </c>
      <c r="G41" s="33">
        <v>42.636000000000003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34</v>
      </c>
      <c r="B42" s="36"/>
      <c r="C42" s="37"/>
      <c r="D42" s="37"/>
      <c r="E42" s="31" t="s">
        <v>441</v>
      </c>
      <c r="F42" s="37"/>
      <c r="G42" s="37"/>
      <c r="H42" s="37"/>
      <c r="I42" s="37"/>
      <c r="J42" s="38"/>
    </row>
    <row r="43">
      <c r="A43" s="29" t="s">
        <v>89</v>
      </c>
      <c r="B43" s="36"/>
      <c r="C43" s="37"/>
      <c r="D43" s="37"/>
      <c r="E43" s="44" t="s">
        <v>454</v>
      </c>
      <c r="F43" s="37"/>
      <c r="G43" s="37"/>
      <c r="H43" s="37"/>
      <c r="I43" s="37"/>
      <c r="J43" s="38"/>
    </row>
    <row r="44" ht="30">
      <c r="A44" s="29" t="s">
        <v>36</v>
      </c>
      <c r="B44" s="36"/>
      <c r="C44" s="37"/>
      <c r="D44" s="37"/>
      <c r="E44" s="31" t="s">
        <v>456</v>
      </c>
      <c r="F44" s="37"/>
      <c r="G44" s="37"/>
      <c r="H44" s="37"/>
      <c r="I44" s="37"/>
      <c r="J44" s="38"/>
    </row>
    <row r="45">
      <c r="A45" s="23" t="s">
        <v>26</v>
      </c>
      <c r="B45" s="24"/>
      <c r="C45" s="25" t="s">
        <v>133</v>
      </c>
      <c r="D45" s="26"/>
      <c r="E45" s="23" t="s">
        <v>134</v>
      </c>
      <c r="F45" s="26"/>
      <c r="G45" s="26"/>
      <c r="H45" s="26"/>
      <c r="I45" s="27">
        <f>SUMIFS(I46:I58,A46:A58,"P")</f>
        <v>0</v>
      </c>
      <c r="J45" s="28"/>
    </row>
    <row r="46">
      <c r="A46" s="29" t="s">
        <v>29</v>
      </c>
      <c r="B46" s="29">
        <v>10</v>
      </c>
      <c r="C46" s="30" t="s">
        <v>399</v>
      </c>
      <c r="D46" s="29" t="s">
        <v>95</v>
      </c>
      <c r="E46" s="31" t="s">
        <v>400</v>
      </c>
      <c r="F46" s="32" t="s">
        <v>87</v>
      </c>
      <c r="G46" s="33">
        <v>30.809999999999999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34</v>
      </c>
      <c r="B47" s="36"/>
      <c r="C47" s="37"/>
      <c r="D47" s="37"/>
      <c r="E47" s="31" t="s">
        <v>401</v>
      </c>
      <c r="F47" s="37"/>
      <c r="G47" s="37"/>
      <c r="H47" s="37"/>
      <c r="I47" s="37"/>
      <c r="J47" s="38"/>
    </row>
    <row r="48">
      <c r="A48" s="29" t="s">
        <v>89</v>
      </c>
      <c r="B48" s="36"/>
      <c r="C48" s="37"/>
      <c r="D48" s="37"/>
      <c r="E48" s="44" t="s">
        <v>457</v>
      </c>
      <c r="F48" s="37"/>
      <c r="G48" s="37"/>
      <c r="H48" s="37"/>
      <c r="I48" s="37"/>
      <c r="J48" s="38"/>
    </row>
    <row r="49" ht="60">
      <c r="A49" s="29" t="s">
        <v>36</v>
      </c>
      <c r="B49" s="36"/>
      <c r="C49" s="37"/>
      <c r="D49" s="37"/>
      <c r="E49" s="31" t="s">
        <v>288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403</v>
      </c>
      <c r="D50" s="29" t="s">
        <v>95</v>
      </c>
      <c r="E50" s="31" t="s">
        <v>404</v>
      </c>
      <c r="F50" s="32" t="s">
        <v>126</v>
      </c>
      <c r="G50" s="33">
        <v>123.23999999999999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34</v>
      </c>
      <c r="B51" s="36"/>
      <c r="C51" s="37"/>
      <c r="D51" s="37"/>
      <c r="E51" s="31" t="s">
        <v>405</v>
      </c>
      <c r="F51" s="37"/>
      <c r="G51" s="37"/>
      <c r="H51" s="37"/>
      <c r="I51" s="37"/>
      <c r="J51" s="38"/>
    </row>
    <row r="52" ht="120">
      <c r="A52" s="29" t="s">
        <v>36</v>
      </c>
      <c r="B52" s="36"/>
      <c r="C52" s="37"/>
      <c r="D52" s="37"/>
      <c r="E52" s="31" t="s">
        <v>139</v>
      </c>
      <c r="F52" s="37"/>
      <c r="G52" s="37"/>
      <c r="H52" s="37"/>
      <c r="I52" s="37"/>
      <c r="J52" s="38"/>
    </row>
    <row r="53">
      <c r="A53" s="29" t="s">
        <v>29</v>
      </c>
      <c r="B53" s="29">
        <v>12</v>
      </c>
      <c r="C53" s="30" t="s">
        <v>406</v>
      </c>
      <c r="D53" s="29" t="s">
        <v>95</v>
      </c>
      <c r="E53" s="31" t="s">
        <v>407</v>
      </c>
      <c r="F53" s="32" t="s">
        <v>126</v>
      </c>
      <c r="G53" s="33">
        <v>123.23999999999999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30">
      <c r="A54" s="29" t="s">
        <v>34</v>
      </c>
      <c r="B54" s="36"/>
      <c r="C54" s="37"/>
      <c r="D54" s="37"/>
      <c r="E54" s="31" t="s">
        <v>408</v>
      </c>
      <c r="F54" s="37"/>
      <c r="G54" s="37"/>
      <c r="H54" s="37"/>
      <c r="I54" s="37"/>
      <c r="J54" s="38"/>
    </row>
    <row r="55" ht="75">
      <c r="A55" s="29" t="s">
        <v>36</v>
      </c>
      <c r="B55" s="36"/>
      <c r="C55" s="37"/>
      <c r="D55" s="37"/>
      <c r="E55" s="31" t="s">
        <v>144</v>
      </c>
      <c r="F55" s="37"/>
      <c r="G55" s="37"/>
      <c r="H55" s="37"/>
      <c r="I55" s="37"/>
      <c r="J55" s="38"/>
    </row>
    <row r="56">
      <c r="A56" s="29" t="s">
        <v>29</v>
      </c>
      <c r="B56" s="29">
        <v>13</v>
      </c>
      <c r="C56" s="30" t="s">
        <v>409</v>
      </c>
      <c r="D56" s="29" t="s">
        <v>95</v>
      </c>
      <c r="E56" s="31" t="s">
        <v>410</v>
      </c>
      <c r="F56" s="32" t="s">
        <v>126</v>
      </c>
      <c r="G56" s="33">
        <v>123.23999999999999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34</v>
      </c>
      <c r="B57" s="36"/>
      <c r="C57" s="37"/>
      <c r="D57" s="37"/>
      <c r="E57" s="31" t="s">
        <v>411</v>
      </c>
      <c r="F57" s="37"/>
      <c r="G57" s="37"/>
      <c r="H57" s="37"/>
      <c r="I57" s="37"/>
      <c r="J57" s="38"/>
    </row>
    <row r="58" ht="75">
      <c r="A58" s="29" t="s">
        <v>36</v>
      </c>
      <c r="B58" s="36"/>
      <c r="C58" s="37"/>
      <c r="D58" s="37"/>
      <c r="E58" s="31" t="s">
        <v>412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175</v>
      </c>
      <c r="D59" s="26"/>
      <c r="E59" s="23" t="s">
        <v>176</v>
      </c>
      <c r="F59" s="26"/>
      <c r="G59" s="26"/>
      <c r="H59" s="26"/>
      <c r="I59" s="27">
        <f>SUMIFS(I60:I62,A60:A62,"P")</f>
        <v>0</v>
      </c>
      <c r="J59" s="28"/>
    </row>
    <row r="60">
      <c r="A60" s="29" t="s">
        <v>29</v>
      </c>
      <c r="B60" s="29">
        <v>14</v>
      </c>
      <c r="C60" s="30" t="s">
        <v>177</v>
      </c>
      <c r="D60" s="29" t="s">
        <v>31</v>
      </c>
      <c r="E60" s="31" t="s">
        <v>178</v>
      </c>
      <c r="F60" s="32" t="s">
        <v>179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34</v>
      </c>
      <c r="B61" s="36"/>
      <c r="C61" s="37"/>
      <c r="D61" s="37"/>
      <c r="E61" s="31" t="s">
        <v>332</v>
      </c>
      <c r="F61" s="37"/>
      <c r="G61" s="37"/>
      <c r="H61" s="37"/>
      <c r="I61" s="37"/>
      <c r="J61" s="38"/>
    </row>
    <row r="62" ht="60">
      <c r="A62" s="29" t="s">
        <v>36</v>
      </c>
      <c r="B62" s="39"/>
      <c r="C62" s="40"/>
      <c r="D62" s="40"/>
      <c r="E62" s="31" t="s">
        <v>181</v>
      </c>
      <c r="F62" s="40"/>
      <c r="G62" s="40"/>
      <c r="H62" s="40"/>
      <c r="I62" s="40"/>
      <c r="J6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458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414</v>
      </c>
      <c r="D4" s="13"/>
      <c r="E4" s="14" t="s">
        <v>415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458</v>
      </c>
      <c r="D5" s="13"/>
      <c r="E5" s="14" t="s">
        <v>459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215</v>
      </c>
      <c r="D10" s="29" t="s">
        <v>99</v>
      </c>
      <c r="E10" s="31" t="s">
        <v>216</v>
      </c>
      <c r="F10" s="32" t="s">
        <v>217</v>
      </c>
      <c r="G10" s="33">
        <v>22.687999999999999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460</v>
      </c>
      <c r="F11" s="37"/>
      <c r="G11" s="37"/>
      <c r="H11" s="37"/>
      <c r="I11" s="37"/>
      <c r="J11" s="38"/>
    </row>
    <row r="12">
      <c r="A12" s="29" t="s">
        <v>89</v>
      </c>
      <c r="B12" s="36"/>
      <c r="C12" s="37"/>
      <c r="D12" s="37"/>
      <c r="E12" s="44" t="s">
        <v>461</v>
      </c>
      <c r="F12" s="37"/>
      <c r="G12" s="37"/>
      <c r="H12" s="37"/>
      <c r="I12" s="37"/>
      <c r="J12" s="38"/>
    </row>
    <row r="13" ht="30">
      <c r="A13" s="29" t="s">
        <v>36</v>
      </c>
      <c r="B13" s="39"/>
      <c r="C13" s="40"/>
      <c r="D13" s="40"/>
      <c r="E13" s="31" t="s">
        <v>220</v>
      </c>
      <c r="F13" s="40"/>
      <c r="G13" s="40"/>
      <c r="H13" s="40"/>
      <c r="I13" s="40"/>
      <c r="J1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462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414</v>
      </c>
      <c r="D4" s="13"/>
      <c r="E4" s="14" t="s">
        <v>415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462</v>
      </c>
      <c r="D5" s="13"/>
      <c r="E5" s="14" t="s">
        <v>463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215</v>
      </c>
      <c r="D10" s="29" t="s">
        <v>464</v>
      </c>
      <c r="E10" s="31" t="s">
        <v>216</v>
      </c>
      <c r="F10" s="32" t="s">
        <v>217</v>
      </c>
      <c r="G10" s="33">
        <v>73.346000000000004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465</v>
      </c>
      <c r="F11" s="37"/>
      <c r="G11" s="37"/>
      <c r="H11" s="37"/>
      <c r="I11" s="37"/>
      <c r="J11" s="38"/>
    </row>
    <row r="12">
      <c r="A12" s="29" t="s">
        <v>89</v>
      </c>
      <c r="B12" s="36"/>
      <c r="C12" s="37"/>
      <c r="D12" s="37"/>
      <c r="E12" s="44" t="s">
        <v>466</v>
      </c>
      <c r="F12" s="37"/>
      <c r="G12" s="37"/>
      <c r="H12" s="37"/>
      <c r="I12" s="37"/>
      <c r="J12" s="38"/>
    </row>
    <row r="13" ht="30">
      <c r="A13" s="29" t="s">
        <v>36</v>
      </c>
      <c r="B13" s="39"/>
      <c r="C13" s="40"/>
      <c r="D13" s="40"/>
      <c r="E13" s="31" t="s">
        <v>220</v>
      </c>
      <c r="F13" s="40"/>
      <c r="G13" s="40"/>
      <c r="H13" s="40"/>
      <c r="I13" s="40"/>
      <c r="J1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SUMIFS(I9:I45,A9:A45,"SD")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SUMIFS(I10:I45,A10:A45,"P")</f>
        <v>0</v>
      </c>
      <c r="J9" s="28"/>
    </row>
    <row r="10" ht="30">
      <c r="A10" s="29" t="s">
        <v>29</v>
      </c>
      <c r="B10" s="29">
        <v>1</v>
      </c>
      <c r="C10" s="30" t="s">
        <v>53</v>
      </c>
      <c r="D10" s="29" t="s">
        <v>54</v>
      </c>
      <c r="E10" s="31" t="s">
        <v>55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56</v>
      </c>
      <c r="D13" s="29" t="s">
        <v>54</v>
      </c>
      <c r="E13" s="31" t="s">
        <v>57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58</v>
      </c>
      <c r="D16" s="29" t="s">
        <v>54</v>
      </c>
      <c r="E16" s="31" t="s">
        <v>59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60</v>
      </c>
      <c r="D19" s="29" t="s">
        <v>54</v>
      </c>
      <c r="E19" s="31" t="s">
        <v>61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62</v>
      </c>
      <c r="D22" s="29" t="s">
        <v>54</v>
      </c>
      <c r="E22" s="31" t="s">
        <v>63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64</v>
      </c>
      <c r="D25" s="29" t="s">
        <v>54</v>
      </c>
      <c r="E25" s="31" t="s">
        <v>65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66</v>
      </c>
      <c r="D28" s="29" t="s">
        <v>54</v>
      </c>
      <c r="E28" s="31" t="s">
        <v>67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8</v>
      </c>
      <c r="C31" s="30" t="s">
        <v>68</v>
      </c>
      <c r="D31" s="29" t="s">
        <v>54</v>
      </c>
      <c r="E31" s="31" t="s">
        <v>69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70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71</v>
      </c>
      <c r="D34" s="29" t="s">
        <v>54</v>
      </c>
      <c r="E34" s="31" t="s">
        <v>72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73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>
      <c r="A37" s="29" t="s">
        <v>29</v>
      </c>
      <c r="B37" s="29">
        <v>10</v>
      </c>
      <c r="C37" s="30" t="s">
        <v>74</v>
      </c>
      <c r="D37" s="29" t="s">
        <v>54</v>
      </c>
      <c r="E37" s="31" t="s">
        <v>75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>
      <c r="A39" s="29" t="s">
        <v>36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 ht="30">
      <c r="A40" s="29" t="s">
        <v>29</v>
      </c>
      <c r="B40" s="29">
        <v>11</v>
      </c>
      <c r="C40" s="30" t="s">
        <v>76</v>
      </c>
      <c r="D40" s="29" t="s">
        <v>54</v>
      </c>
      <c r="E40" s="31" t="s">
        <v>77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 ht="30">
      <c r="A43" s="29" t="s">
        <v>29</v>
      </c>
      <c r="B43" s="29">
        <v>12</v>
      </c>
      <c r="C43" s="30" t="s">
        <v>78</v>
      </c>
      <c r="D43" s="29" t="s">
        <v>54</v>
      </c>
      <c r="E43" s="31" t="s">
        <v>79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>
      <c r="A45" s="29" t="s">
        <v>36</v>
      </c>
      <c r="B45" s="39"/>
      <c r="C45" s="40"/>
      <c r="D45" s="40"/>
      <c r="E45" s="43" t="s">
        <v>31</v>
      </c>
      <c r="F45" s="40"/>
      <c r="G45" s="40"/>
      <c r="H45" s="40"/>
      <c r="I45" s="40"/>
      <c r="J4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467</v>
      </c>
      <c r="I3" s="16">
        <f>SUMIFS(I8:I36,A8:A36,"SD")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467</v>
      </c>
      <c r="D4" s="13"/>
      <c r="E4" s="14" t="s">
        <v>468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SUMIFS(I9:I36,A9:A36,"P")</f>
        <v>0</v>
      </c>
      <c r="J8" s="28"/>
    </row>
    <row r="9">
      <c r="A9" s="29" t="s">
        <v>29</v>
      </c>
      <c r="B9" s="29">
        <v>1</v>
      </c>
      <c r="C9" s="30" t="s">
        <v>215</v>
      </c>
      <c r="D9" s="29" t="s">
        <v>95</v>
      </c>
      <c r="E9" s="31" t="s">
        <v>216</v>
      </c>
      <c r="F9" s="32" t="s">
        <v>217</v>
      </c>
      <c r="G9" s="33">
        <v>146.22399999999999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469</v>
      </c>
      <c r="F10" s="37"/>
      <c r="G10" s="37"/>
      <c r="H10" s="37"/>
      <c r="I10" s="37"/>
      <c r="J10" s="38"/>
    </row>
    <row r="11">
      <c r="A11" s="29" t="s">
        <v>89</v>
      </c>
      <c r="B11" s="36"/>
      <c r="C11" s="37"/>
      <c r="D11" s="37"/>
      <c r="E11" s="44" t="s">
        <v>470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220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215</v>
      </c>
      <c r="D13" s="29" t="s">
        <v>234</v>
      </c>
      <c r="E13" s="31" t="s">
        <v>216</v>
      </c>
      <c r="F13" s="32" t="s">
        <v>217</v>
      </c>
      <c r="G13" s="33">
        <v>44.590000000000003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34</v>
      </c>
      <c r="B14" s="36"/>
      <c r="C14" s="37"/>
      <c r="D14" s="37"/>
      <c r="E14" s="31" t="s">
        <v>471</v>
      </c>
      <c r="F14" s="37"/>
      <c r="G14" s="37"/>
      <c r="H14" s="37"/>
      <c r="I14" s="37"/>
      <c r="J14" s="38"/>
    </row>
    <row r="15">
      <c r="A15" s="29" t="s">
        <v>89</v>
      </c>
      <c r="B15" s="36"/>
      <c r="C15" s="37"/>
      <c r="D15" s="37"/>
      <c r="E15" s="44" t="s">
        <v>472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220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215</v>
      </c>
      <c r="D17" s="29" t="s">
        <v>473</v>
      </c>
      <c r="E17" s="31" t="s">
        <v>216</v>
      </c>
      <c r="F17" s="32" t="s">
        <v>217</v>
      </c>
      <c r="G17" s="33">
        <v>243.56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34</v>
      </c>
      <c r="B18" s="36"/>
      <c r="C18" s="37"/>
      <c r="D18" s="37"/>
      <c r="E18" s="31" t="s">
        <v>474</v>
      </c>
      <c r="F18" s="37"/>
      <c r="G18" s="37"/>
      <c r="H18" s="37"/>
      <c r="I18" s="37"/>
      <c r="J18" s="38"/>
    </row>
    <row r="19">
      <c r="A19" s="29" t="s">
        <v>89</v>
      </c>
      <c r="B19" s="36"/>
      <c r="C19" s="37"/>
      <c r="D19" s="37"/>
      <c r="E19" s="44" t="s">
        <v>475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220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215</v>
      </c>
      <c r="D21" s="29" t="s">
        <v>476</v>
      </c>
      <c r="E21" s="31" t="s">
        <v>216</v>
      </c>
      <c r="F21" s="32" t="s">
        <v>217</v>
      </c>
      <c r="G21" s="33">
        <v>56.171999999999997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34</v>
      </c>
      <c r="B22" s="36"/>
      <c r="C22" s="37"/>
      <c r="D22" s="37"/>
      <c r="E22" s="31" t="s">
        <v>477</v>
      </c>
      <c r="F22" s="37"/>
      <c r="G22" s="37"/>
      <c r="H22" s="37"/>
      <c r="I22" s="37"/>
      <c r="J22" s="38"/>
    </row>
    <row r="23">
      <c r="A23" s="29" t="s">
        <v>89</v>
      </c>
      <c r="B23" s="36"/>
      <c r="C23" s="37"/>
      <c r="D23" s="37"/>
      <c r="E23" s="44" t="s">
        <v>478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1" t="s">
        <v>220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215</v>
      </c>
      <c r="D25" s="29" t="s">
        <v>240</v>
      </c>
      <c r="E25" s="31" t="s">
        <v>216</v>
      </c>
      <c r="F25" s="32" t="s">
        <v>217</v>
      </c>
      <c r="G25" s="33">
        <v>128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479</v>
      </c>
      <c r="F26" s="37"/>
      <c r="G26" s="37"/>
      <c r="H26" s="37"/>
      <c r="I26" s="37"/>
      <c r="J26" s="38"/>
    </row>
    <row r="27">
      <c r="A27" s="29" t="s">
        <v>89</v>
      </c>
      <c r="B27" s="36"/>
      <c r="C27" s="37"/>
      <c r="D27" s="37"/>
      <c r="E27" s="44" t="s">
        <v>480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1" t="s">
        <v>220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215</v>
      </c>
      <c r="D29" s="29" t="s">
        <v>481</v>
      </c>
      <c r="E29" s="31" t="s">
        <v>216</v>
      </c>
      <c r="F29" s="32" t="s">
        <v>217</v>
      </c>
      <c r="G29" s="33">
        <v>1.841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34</v>
      </c>
      <c r="B30" s="36"/>
      <c r="C30" s="37"/>
      <c r="D30" s="37"/>
      <c r="E30" s="31" t="s">
        <v>482</v>
      </c>
      <c r="F30" s="37"/>
      <c r="G30" s="37"/>
      <c r="H30" s="37"/>
      <c r="I30" s="37"/>
      <c r="J30" s="38"/>
    </row>
    <row r="31">
      <c r="A31" s="29" t="s">
        <v>89</v>
      </c>
      <c r="B31" s="36"/>
      <c r="C31" s="37"/>
      <c r="D31" s="37"/>
      <c r="E31" s="44" t="s">
        <v>483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1" t="s">
        <v>220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484</v>
      </c>
      <c r="D33" s="29" t="s">
        <v>485</v>
      </c>
      <c r="E33" s="31" t="s">
        <v>486</v>
      </c>
      <c r="F33" s="32" t="s">
        <v>217</v>
      </c>
      <c r="G33" s="33">
        <v>2.6200000000000001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30">
      <c r="A34" s="29" t="s">
        <v>34</v>
      </c>
      <c r="B34" s="36"/>
      <c r="C34" s="37"/>
      <c r="D34" s="37"/>
      <c r="E34" s="31" t="s">
        <v>487</v>
      </c>
      <c r="F34" s="37"/>
      <c r="G34" s="37"/>
      <c r="H34" s="37"/>
      <c r="I34" s="37"/>
      <c r="J34" s="38"/>
    </row>
    <row r="35">
      <c r="A35" s="29" t="s">
        <v>89</v>
      </c>
      <c r="B35" s="36"/>
      <c r="C35" s="37"/>
      <c r="D35" s="37"/>
      <c r="E35" s="44" t="s">
        <v>488</v>
      </c>
      <c r="F35" s="37"/>
      <c r="G35" s="37"/>
      <c r="H35" s="37"/>
      <c r="I35" s="37"/>
      <c r="J35" s="38"/>
    </row>
    <row r="36" ht="30">
      <c r="A36" s="29" t="s">
        <v>36</v>
      </c>
      <c r="B36" s="39"/>
      <c r="C36" s="40"/>
      <c r="D36" s="40"/>
      <c r="E36" s="31" t="s">
        <v>220</v>
      </c>
      <c r="F36" s="40"/>
      <c r="G36" s="40"/>
      <c r="H36" s="40"/>
      <c r="I36" s="40"/>
      <c r="J36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</v>
      </c>
      <c r="I3" s="16">
        <f>SUMIFS(I8:I129,A8:A129,"SD")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80</v>
      </c>
      <c r="D4" s="13"/>
      <c r="E4" s="14" t="s">
        <v>81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82</v>
      </c>
      <c r="D8" s="26"/>
      <c r="E8" s="23" t="s">
        <v>83</v>
      </c>
      <c r="F8" s="26"/>
      <c r="G8" s="26"/>
      <c r="H8" s="26"/>
      <c r="I8" s="27">
        <f>SUMIFS(I9:I54,A9:A54,"P")</f>
        <v>0</v>
      </c>
      <c r="J8" s="28"/>
    </row>
    <row r="9">
      <c r="A9" s="29" t="s">
        <v>29</v>
      </c>
      <c r="B9" s="29">
        <v>1</v>
      </c>
      <c r="C9" s="30" t="s">
        <v>84</v>
      </c>
      <c r="D9" s="29" t="s">
        <v>85</v>
      </c>
      <c r="E9" s="31" t="s">
        <v>86</v>
      </c>
      <c r="F9" s="32" t="s">
        <v>87</v>
      </c>
      <c r="G9" s="33">
        <v>31.262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34</v>
      </c>
      <c r="B10" s="36"/>
      <c r="C10" s="37"/>
      <c r="D10" s="37"/>
      <c r="E10" s="31" t="s">
        <v>88</v>
      </c>
      <c r="F10" s="37"/>
      <c r="G10" s="37"/>
      <c r="H10" s="37"/>
      <c r="I10" s="37"/>
      <c r="J10" s="38"/>
    </row>
    <row r="11">
      <c r="A11" s="29" t="s">
        <v>89</v>
      </c>
      <c r="B11" s="36"/>
      <c r="C11" s="37"/>
      <c r="D11" s="37"/>
      <c r="E11" s="44" t="s">
        <v>90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1" t="s">
        <v>91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84</v>
      </c>
      <c r="D13" s="29" t="s">
        <v>92</v>
      </c>
      <c r="E13" s="31" t="s">
        <v>86</v>
      </c>
      <c r="F13" s="32" t="s">
        <v>87</v>
      </c>
      <c r="G13" s="33">
        <v>29.021999999999998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90">
      <c r="A14" s="29" t="s">
        <v>34</v>
      </c>
      <c r="B14" s="36"/>
      <c r="C14" s="37"/>
      <c r="D14" s="37"/>
      <c r="E14" s="31" t="s">
        <v>93</v>
      </c>
      <c r="F14" s="37"/>
      <c r="G14" s="37"/>
      <c r="H14" s="37"/>
      <c r="I14" s="37"/>
      <c r="J14" s="38"/>
    </row>
    <row r="15">
      <c r="A15" s="29" t="s">
        <v>89</v>
      </c>
      <c r="B15" s="36"/>
      <c r="C15" s="37"/>
      <c r="D15" s="37"/>
      <c r="E15" s="44" t="s">
        <v>94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1" t="s">
        <v>91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84</v>
      </c>
      <c r="D17" s="29" t="s">
        <v>95</v>
      </c>
      <c r="E17" s="31" t="s">
        <v>86</v>
      </c>
      <c r="F17" s="32" t="s">
        <v>87</v>
      </c>
      <c r="G17" s="33">
        <v>245.376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90">
      <c r="A18" s="29" t="s">
        <v>34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9" t="s">
        <v>89</v>
      </c>
      <c r="B19" s="36"/>
      <c r="C19" s="37"/>
      <c r="D19" s="37"/>
      <c r="E19" s="44" t="s">
        <v>97</v>
      </c>
      <c r="F19" s="37"/>
      <c r="G19" s="37"/>
      <c r="H19" s="37"/>
      <c r="I19" s="37"/>
      <c r="J19" s="38"/>
    </row>
    <row r="20" ht="45">
      <c r="A20" s="29" t="s">
        <v>36</v>
      </c>
      <c r="B20" s="36"/>
      <c r="C20" s="37"/>
      <c r="D20" s="37"/>
      <c r="E20" s="31" t="s">
        <v>98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84</v>
      </c>
      <c r="D21" s="29" t="s">
        <v>99</v>
      </c>
      <c r="E21" s="31" t="s">
        <v>86</v>
      </c>
      <c r="F21" s="32" t="s">
        <v>87</v>
      </c>
      <c r="G21" s="33">
        <v>50.350000000000001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35">
      <c r="A22" s="29" t="s">
        <v>34</v>
      </c>
      <c r="B22" s="36"/>
      <c r="C22" s="37"/>
      <c r="D22" s="37"/>
      <c r="E22" s="31" t="s">
        <v>100</v>
      </c>
      <c r="F22" s="37"/>
      <c r="G22" s="37"/>
      <c r="H22" s="37"/>
      <c r="I22" s="37"/>
      <c r="J22" s="38"/>
    </row>
    <row r="23">
      <c r="A23" s="29" t="s">
        <v>89</v>
      </c>
      <c r="B23" s="36"/>
      <c r="C23" s="37"/>
      <c r="D23" s="37"/>
      <c r="E23" s="44" t="s">
        <v>101</v>
      </c>
      <c r="F23" s="37"/>
      <c r="G23" s="37"/>
      <c r="H23" s="37"/>
      <c r="I23" s="37"/>
      <c r="J23" s="38"/>
    </row>
    <row r="24" ht="45">
      <c r="A24" s="29" t="s">
        <v>36</v>
      </c>
      <c r="B24" s="36"/>
      <c r="C24" s="37"/>
      <c r="D24" s="37"/>
      <c r="E24" s="31" t="s">
        <v>98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102</v>
      </c>
      <c r="D25" s="29" t="s">
        <v>31</v>
      </c>
      <c r="E25" s="31" t="s">
        <v>103</v>
      </c>
      <c r="F25" s="32" t="s">
        <v>87</v>
      </c>
      <c r="G25" s="33">
        <v>26.640000000000001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05">
      <c r="A26" s="29" t="s">
        <v>34</v>
      </c>
      <c r="B26" s="36"/>
      <c r="C26" s="37"/>
      <c r="D26" s="37"/>
      <c r="E26" s="31" t="s">
        <v>104</v>
      </c>
      <c r="F26" s="37"/>
      <c r="G26" s="37"/>
      <c r="H26" s="37"/>
      <c r="I26" s="37"/>
      <c r="J26" s="38"/>
    </row>
    <row r="27">
      <c r="A27" s="29" t="s">
        <v>89</v>
      </c>
      <c r="B27" s="36"/>
      <c r="C27" s="37"/>
      <c r="D27" s="37"/>
      <c r="E27" s="44" t="s">
        <v>105</v>
      </c>
      <c r="F27" s="37"/>
      <c r="G27" s="37"/>
      <c r="H27" s="37"/>
      <c r="I27" s="37"/>
      <c r="J27" s="38"/>
    </row>
    <row r="28" ht="409.5">
      <c r="A28" s="29" t="s">
        <v>36</v>
      </c>
      <c r="B28" s="36"/>
      <c r="C28" s="37"/>
      <c r="D28" s="37"/>
      <c r="E28" s="31" t="s">
        <v>106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107</v>
      </c>
      <c r="D29" s="29" t="s">
        <v>82</v>
      </c>
      <c r="E29" s="31" t="s">
        <v>108</v>
      </c>
      <c r="F29" s="32" t="s">
        <v>87</v>
      </c>
      <c r="G29" s="33">
        <v>74.492000000000004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90">
      <c r="A30" s="29" t="s">
        <v>34</v>
      </c>
      <c r="B30" s="36"/>
      <c r="C30" s="37"/>
      <c r="D30" s="37"/>
      <c r="E30" s="31" t="s">
        <v>109</v>
      </c>
      <c r="F30" s="37"/>
      <c r="G30" s="37"/>
      <c r="H30" s="37"/>
      <c r="I30" s="37"/>
      <c r="J30" s="38"/>
    </row>
    <row r="31">
      <c r="A31" s="29" t="s">
        <v>89</v>
      </c>
      <c r="B31" s="36"/>
      <c r="C31" s="37"/>
      <c r="D31" s="37"/>
      <c r="E31" s="44" t="s">
        <v>110</v>
      </c>
      <c r="F31" s="37"/>
      <c r="G31" s="37"/>
      <c r="H31" s="37"/>
      <c r="I31" s="37"/>
      <c r="J31" s="38"/>
    </row>
    <row r="32" ht="409.5">
      <c r="A32" s="29" t="s">
        <v>36</v>
      </c>
      <c r="B32" s="36"/>
      <c r="C32" s="37"/>
      <c r="D32" s="37"/>
      <c r="E32" s="31" t="s">
        <v>106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107</v>
      </c>
      <c r="D33" s="29" t="s">
        <v>111</v>
      </c>
      <c r="E33" s="31" t="s">
        <v>108</v>
      </c>
      <c r="F33" s="32" t="s">
        <v>87</v>
      </c>
      <c r="G33" s="33">
        <v>355.19999999999999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90">
      <c r="A34" s="29" t="s">
        <v>34</v>
      </c>
      <c r="B34" s="36"/>
      <c r="C34" s="37"/>
      <c r="D34" s="37"/>
      <c r="E34" s="31" t="s">
        <v>112</v>
      </c>
      <c r="F34" s="37"/>
      <c r="G34" s="37"/>
      <c r="H34" s="37"/>
      <c r="I34" s="37"/>
      <c r="J34" s="38"/>
    </row>
    <row r="35">
      <c r="A35" s="29" t="s">
        <v>89</v>
      </c>
      <c r="B35" s="36"/>
      <c r="C35" s="37"/>
      <c r="D35" s="37"/>
      <c r="E35" s="44" t="s">
        <v>113</v>
      </c>
      <c r="F35" s="37"/>
      <c r="G35" s="37"/>
      <c r="H35" s="37"/>
      <c r="I35" s="37"/>
      <c r="J35" s="38"/>
    </row>
    <row r="36" ht="409.5">
      <c r="A36" s="29" t="s">
        <v>36</v>
      </c>
      <c r="B36" s="36"/>
      <c r="C36" s="37"/>
      <c r="D36" s="37"/>
      <c r="E36" s="31" t="s">
        <v>106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114</v>
      </c>
      <c r="D37" s="29" t="s">
        <v>31</v>
      </c>
      <c r="E37" s="31" t="s">
        <v>115</v>
      </c>
      <c r="F37" s="32" t="s">
        <v>87</v>
      </c>
      <c r="G37" s="33">
        <v>26.640000000000001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116</v>
      </c>
      <c r="F38" s="37"/>
      <c r="G38" s="37"/>
      <c r="H38" s="37"/>
      <c r="I38" s="37"/>
      <c r="J38" s="38"/>
    </row>
    <row r="39" ht="390">
      <c r="A39" s="29" t="s">
        <v>36</v>
      </c>
      <c r="B39" s="36"/>
      <c r="C39" s="37"/>
      <c r="D39" s="37"/>
      <c r="E39" s="31" t="s">
        <v>117</v>
      </c>
      <c r="F39" s="37"/>
      <c r="G39" s="37"/>
      <c r="H39" s="37"/>
      <c r="I39" s="37"/>
      <c r="J39" s="38"/>
    </row>
    <row r="40">
      <c r="A40" s="29" t="s">
        <v>29</v>
      </c>
      <c r="B40" s="29">
        <v>9</v>
      </c>
      <c r="C40" s="30" t="s">
        <v>118</v>
      </c>
      <c r="D40" s="29" t="s">
        <v>31</v>
      </c>
      <c r="E40" s="31" t="s">
        <v>119</v>
      </c>
      <c r="F40" s="32" t="s">
        <v>87</v>
      </c>
      <c r="G40" s="33">
        <v>26.640000000000001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30">
      <c r="A41" s="29" t="s">
        <v>34</v>
      </c>
      <c r="B41" s="36"/>
      <c r="C41" s="37"/>
      <c r="D41" s="37"/>
      <c r="E41" s="31" t="s">
        <v>120</v>
      </c>
      <c r="F41" s="37"/>
      <c r="G41" s="37"/>
      <c r="H41" s="37"/>
      <c r="I41" s="37"/>
      <c r="J41" s="38"/>
    </row>
    <row r="42" ht="240">
      <c r="A42" s="29" t="s">
        <v>36</v>
      </c>
      <c r="B42" s="36"/>
      <c r="C42" s="37"/>
      <c r="D42" s="37"/>
      <c r="E42" s="31" t="s">
        <v>121</v>
      </c>
      <c r="F42" s="37"/>
      <c r="G42" s="37"/>
      <c r="H42" s="37"/>
      <c r="I42" s="37"/>
      <c r="J42" s="38"/>
    </row>
    <row r="43">
      <c r="A43" s="29" t="s">
        <v>29</v>
      </c>
      <c r="B43" s="29">
        <v>10</v>
      </c>
      <c r="C43" s="30" t="s">
        <v>118</v>
      </c>
      <c r="D43" s="29" t="s">
        <v>82</v>
      </c>
      <c r="E43" s="31" t="s">
        <v>119</v>
      </c>
      <c r="F43" s="32" t="s">
        <v>87</v>
      </c>
      <c r="G43" s="33">
        <v>74.492000000000004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122</v>
      </c>
      <c r="F44" s="37"/>
      <c r="G44" s="37"/>
      <c r="H44" s="37"/>
      <c r="I44" s="37"/>
      <c r="J44" s="38"/>
    </row>
    <row r="45" ht="240">
      <c r="A45" s="29" t="s">
        <v>36</v>
      </c>
      <c r="B45" s="36"/>
      <c r="C45" s="37"/>
      <c r="D45" s="37"/>
      <c r="E45" s="31" t="s">
        <v>121</v>
      </c>
      <c r="F45" s="37"/>
      <c r="G45" s="37"/>
      <c r="H45" s="37"/>
      <c r="I45" s="37"/>
      <c r="J45" s="38"/>
    </row>
    <row r="46">
      <c r="A46" s="29" t="s">
        <v>29</v>
      </c>
      <c r="B46" s="29">
        <v>11</v>
      </c>
      <c r="C46" s="30" t="s">
        <v>118</v>
      </c>
      <c r="D46" s="29" t="s">
        <v>111</v>
      </c>
      <c r="E46" s="31" t="s">
        <v>119</v>
      </c>
      <c r="F46" s="32" t="s">
        <v>87</v>
      </c>
      <c r="G46" s="33">
        <v>355.19999999999999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123</v>
      </c>
      <c r="F47" s="37"/>
      <c r="G47" s="37"/>
      <c r="H47" s="37"/>
      <c r="I47" s="37"/>
      <c r="J47" s="38"/>
    </row>
    <row r="48" ht="240">
      <c r="A48" s="29" t="s">
        <v>36</v>
      </c>
      <c r="B48" s="36"/>
      <c r="C48" s="37"/>
      <c r="D48" s="37"/>
      <c r="E48" s="31" t="s">
        <v>121</v>
      </c>
      <c r="F48" s="37"/>
      <c r="G48" s="37"/>
      <c r="H48" s="37"/>
      <c r="I48" s="37"/>
      <c r="J48" s="38"/>
    </row>
    <row r="49">
      <c r="A49" s="29" t="s">
        <v>29</v>
      </c>
      <c r="B49" s="29">
        <v>12</v>
      </c>
      <c r="C49" s="30" t="s">
        <v>124</v>
      </c>
      <c r="D49" s="29" t="s">
        <v>31</v>
      </c>
      <c r="E49" s="31" t="s">
        <v>125</v>
      </c>
      <c r="F49" s="32" t="s">
        <v>126</v>
      </c>
      <c r="G49" s="33">
        <v>325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75">
      <c r="A50" s="29" t="s">
        <v>34</v>
      </c>
      <c r="B50" s="36"/>
      <c r="C50" s="37"/>
      <c r="D50" s="37"/>
      <c r="E50" s="31" t="s">
        <v>127</v>
      </c>
      <c r="F50" s="37"/>
      <c r="G50" s="37"/>
      <c r="H50" s="37"/>
      <c r="I50" s="37"/>
      <c r="J50" s="38"/>
    </row>
    <row r="51" ht="45">
      <c r="A51" s="29" t="s">
        <v>36</v>
      </c>
      <c r="B51" s="36"/>
      <c r="C51" s="37"/>
      <c r="D51" s="37"/>
      <c r="E51" s="31" t="s">
        <v>128</v>
      </c>
      <c r="F51" s="37"/>
      <c r="G51" s="37"/>
      <c r="H51" s="37"/>
      <c r="I51" s="37"/>
      <c r="J51" s="38"/>
    </row>
    <row r="52">
      <c r="A52" s="29" t="s">
        <v>29</v>
      </c>
      <c r="B52" s="29">
        <v>13</v>
      </c>
      <c r="C52" s="30" t="s">
        <v>129</v>
      </c>
      <c r="D52" s="29" t="s">
        <v>31</v>
      </c>
      <c r="E52" s="31" t="s">
        <v>130</v>
      </c>
      <c r="F52" s="32" t="s">
        <v>126</v>
      </c>
      <c r="G52" s="33">
        <v>325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60">
      <c r="A53" s="29" t="s">
        <v>34</v>
      </c>
      <c r="B53" s="36"/>
      <c r="C53" s="37"/>
      <c r="D53" s="37"/>
      <c r="E53" s="31" t="s">
        <v>131</v>
      </c>
      <c r="F53" s="37"/>
      <c r="G53" s="37"/>
      <c r="H53" s="37"/>
      <c r="I53" s="37"/>
      <c r="J53" s="38"/>
    </row>
    <row r="54" ht="30">
      <c r="A54" s="29" t="s">
        <v>36</v>
      </c>
      <c r="B54" s="36"/>
      <c r="C54" s="37"/>
      <c r="D54" s="37"/>
      <c r="E54" s="31" t="s">
        <v>132</v>
      </c>
      <c r="F54" s="37"/>
      <c r="G54" s="37"/>
      <c r="H54" s="37"/>
      <c r="I54" s="37"/>
      <c r="J54" s="38"/>
    </row>
    <row r="55">
      <c r="A55" s="23" t="s">
        <v>26</v>
      </c>
      <c r="B55" s="24"/>
      <c r="C55" s="25" t="s">
        <v>133</v>
      </c>
      <c r="D55" s="26"/>
      <c r="E55" s="23" t="s">
        <v>134</v>
      </c>
      <c r="F55" s="26"/>
      <c r="G55" s="26"/>
      <c r="H55" s="26"/>
      <c r="I55" s="27">
        <f>SUMIFS(I56:I95,A56:A95,"P")</f>
        <v>0</v>
      </c>
      <c r="J55" s="28"/>
    </row>
    <row r="56">
      <c r="A56" s="29" t="s">
        <v>29</v>
      </c>
      <c r="B56" s="29">
        <v>14</v>
      </c>
      <c r="C56" s="30" t="s">
        <v>135</v>
      </c>
      <c r="D56" s="29" t="s">
        <v>31</v>
      </c>
      <c r="E56" s="31" t="s">
        <v>136</v>
      </c>
      <c r="F56" s="32" t="s">
        <v>126</v>
      </c>
      <c r="G56" s="33">
        <v>439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105">
      <c r="A57" s="29" t="s">
        <v>34</v>
      </c>
      <c r="B57" s="36"/>
      <c r="C57" s="37"/>
      <c r="D57" s="37"/>
      <c r="E57" s="31" t="s">
        <v>137</v>
      </c>
      <c r="F57" s="37"/>
      <c r="G57" s="37"/>
      <c r="H57" s="37"/>
      <c r="I57" s="37"/>
      <c r="J57" s="38"/>
    </row>
    <row r="58">
      <c r="A58" s="29" t="s">
        <v>89</v>
      </c>
      <c r="B58" s="36"/>
      <c r="C58" s="37"/>
      <c r="D58" s="37"/>
      <c r="E58" s="44" t="s">
        <v>138</v>
      </c>
      <c r="F58" s="37"/>
      <c r="G58" s="37"/>
      <c r="H58" s="37"/>
      <c r="I58" s="37"/>
      <c r="J58" s="38"/>
    </row>
    <row r="59" ht="120">
      <c r="A59" s="29" t="s">
        <v>36</v>
      </c>
      <c r="B59" s="36"/>
      <c r="C59" s="37"/>
      <c r="D59" s="37"/>
      <c r="E59" s="31" t="s">
        <v>139</v>
      </c>
      <c r="F59" s="37"/>
      <c r="G59" s="37"/>
      <c r="H59" s="37"/>
      <c r="I59" s="37"/>
      <c r="J59" s="38"/>
    </row>
    <row r="60">
      <c r="A60" s="29" t="s">
        <v>29</v>
      </c>
      <c r="B60" s="29">
        <v>15</v>
      </c>
      <c r="C60" s="30" t="s">
        <v>140</v>
      </c>
      <c r="D60" s="29" t="s">
        <v>31</v>
      </c>
      <c r="E60" s="31" t="s">
        <v>141</v>
      </c>
      <c r="F60" s="32" t="s">
        <v>126</v>
      </c>
      <c r="G60" s="33">
        <v>1007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75">
      <c r="A61" s="29" t="s">
        <v>34</v>
      </c>
      <c r="B61" s="36"/>
      <c r="C61" s="37"/>
      <c r="D61" s="37"/>
      <c r="E61" s="31" t="s">
        <v>142</v>
      </c>
      <c r="F61" s="37"/>
      <c r="G61" s="37"/>
      <c r="H61" s="37"/>
      <c r="I61" s="37"/>
      <c r="J61" s="38"/>
    </row>
    <row r="62">
      <c r="A62" s="29" t="s">
        <v>89</v>
      </c>
      <c r="B62" s="36"/>
      <c r="C62" s="37"/>
      <c r="D62" s="37"/>
      <c r="E62" s="44" t="s">
        <v>143</v>
      </c>
      <c r="F62" s="37"/>
      <c r="G62" s="37"/>
      <c r="H62" s="37"/>
      <c r="I62" s="37"/>
      <c r="J62" s="38"/>
    </row>
    <row r="63" ht="75">
      <c r="A63" s="29" t="s">
        <v>36</v>
      </c>
      <c r="B63" s="36"/>
      <c r="C63" s="37"/>
      <c r="D63" s="37"/>
      <c r="E63" s="31" t="s">
        <v>144</v>
      </c>
      <c r="F63" s="37"/>
      <c r="G63" s="37"/>
      <c r="H63" s="37"/>
      <c r="I63" s="37"/>
      <c r="J63" s="38"/>
    </row>
    <row r="64">
      <c r="A64" s="29" t="s">
        <v>29</v>
      </c>
      <c r="B64" s="29">
        <v>16</v>
      </c>
      <c r="C64" s="30" t="s">
        <v>140</v>
      </c>
      <c r="D64" s="29" t="s">
        <v>145</v>
      </c>
      <c r="E64" s="31" t="s">
        <v>141</v>
      </c>
      <c r="F64" s="32" t="s">
        <v>126</v>
      </c>
      <c r="G64" s="33">
        <v>4962.2749999999996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60">
      <c r="A65" s="29" t="s">
        <v>34</v>
      </c>
      <c r="B65" s="36"/>
      <c r="C65" s="37"/>
      <c r="D65" s="37"/>
      <c r="E65" s="31" t="s">
        <v>146</v>
      </c>
      <c r="F65" s="37"/>
      <c r="G65" s="37"/>
      <c r="H65" s="37"/>
      <c r="I65" s="37"/>
      <c r="J65" s="38"/>
    </row>
    <row r="66">
      <c r="A66" s="29" t="s">
        <v>89</v>
      </c>
      <c r="B66" s="36"/>
      <c r="C66" s="37"/>
      <c r="D66" s="37"/>
      <c r="E66" s="44" t="s">
        <v>147</v>
      </c>
      <c r="F66" s="37"/>
      <c r="G66" s="37"/>
      <c r="H66" s="37"/>
      <c r="I66" s="37"/>
      <c r="J66" s="38"/>
    </row>
    <row r="67" ht="75">
      <c r="A67" s="29" t="s">
        <v>36</v>
      </c>
      <c r="B67" s="36"/>
      <c r="C67" s="37"/>
      <c r="D67" s="37"/>
      <c r="E67" s="31" t="s">
        <v>144</v>
      </c>
      <c r="F67" s="37"/>
      <c r="G67" s="37"/>
      <c r="H67" s="37"/>
      <c r="I67" s="37"/>
      <c r="J67" s="38"/>
    </row>
    <row r="68">
      <c r="A68" s="29" t="s">
        <v>29</v>
      </c>
      <c r="B68" s="29">
        <v>17</v>
      </c>
      <c r="C68" s="30" t="s">
        <v>140</v>
      </c>
      <c r="D68" s="29" t="s">
        <v>148</v>
      </c>
      <c r="E68" s="31" t="s">
        <v>141</v>
      </c>
      <c r="F68" s="32" t="s">
        <v>126</v>
      </c>
      <c r="G68" s="33">
        <v>3498.4099999999999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60">
      <c r="A69" s="29" t="s">
        <v>34</v>
      </c>
      <c r="B69" s="36"/>
      <c r="C69" s="37"/>
      <c r="D69" s="37"/>
      <c r="E69" s="31" t="s">
        <v>149</v>
      </c>
      <c r="F69" s="37"/>
      <c r="G69" s="37"/>
      <c r="H69" s="37"/>
      <c r="I69" s="37"/>
      <c r="J69" s="38"/>
    </row>
    <row r="70">
      <c r="A70" s="29" t="s">
        <v>89</v>
      </c>
      <c r="B70" s="36"/>
      <c r="C70" s="37"/>
      <c r="D70" s="37"/>
      <c r="E70" s="44" t="s">
        <v>150</v>
      </c>
      <c r="F70" s="37"/>
      <c r="G70" s="37"/>
      <c r="H70" s="37"/>
      <c r="I70" s="37"/>
      <c r="J70" s="38"/>
    </row>
    <row r="71" ht="75">
      <c r="A71" s="29" t="s">
        <v>36</v>
      </c>
      <c r="B71" s="36"/>
      <c r="C71" s="37"/>
      <c r="D71" s="37"/>
      <c r="E71" s="31" t="s">
        <v>144</v>
      </c>
      <c r="F71" s="37"/>
      <c r="G71" s="37"/>
      <c r="H71" s="37"/>
      <c r="I71" s="37"/>
      <c r="J71" s="38"/>
    </row>
    <row r="72">
      <c r="A72" s="29" t="s">
        <v>29</v>
      </c>
      <c r="B72" s="29">
        <v>18</v>
      </c>
      <c r="C72" s="30" t="s">
        <v>140</v>
      </c>
      <c r="D72" s="29" t="s">
        <v>85</v>
      </c>
      <c r="E72" s="31" t="s">
        <v>141</v>
      </c>
      <c r="F72" s="32" t="s">
        <v>126</v>
      </c>
      <c r="G72" s="33">
        <v>3405.4380000000001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60">
      <c r="A73" s="29" t="s">
        <v>34</v>
      </c>
      <c r="B73" s="36"/>
      <c r="C73" s="37"/>
      <c r="D73" s="37"/>
      <c r="E73" s="31" t="s">
        <v>151</v>
      </c>
      <c r="F73" s="37"/>
      <c r="G73" s="37"/>
      <c r="H73" s="37"/>
      <c r="I73" s="37"/>
      <c r="J73" s="38"/>
    </row>
    <row r="74">
      <c r="A74" s="29" t="s">
        <v>89</v>
      </c>
      <c r="B74" s="36"/>
      <c r="C74" s="37"/>
      <c r="D74" s="37"/>
      <c r="E74" s="44" t="s">
        <v>152</v>
      </c>
      <c r="F74" s="37"/>
      <c r="G74" s="37"/>
      <c r="H74" s="37"/>
      <c r="I74" s="37"/>
      <c r="J74" s="38"/>
    </row>
    <row r="75" ht="75">
      <c r="A75" s="29" t="s">
        <v>36</v>
      </c>
      <c r="B75" s="36"/>
      <c r="C75" s="37"/>
      <c r="D75" s="37"/>
      <c r="E75" s="31" t="s">
        <v>144</v>
      </c>
      <c r="F75" s="37"/>
      <c r="G75" s="37"/>
      <c r="H75" s="37"/>
      <c r="I75" s="37"/>
      <c r="J75" s="38"/>
    </row>
    <row r="76" ht="30">
      <c r="A76" s="29" t="s">
        <v>29</v>
      </c>
      <c r="B76" s="29">
        <v>19</v>
      </c>
      <c r="C76" s="30" t="s">
        <v>153</v>
      </c>
      <c r="D76" s="29" t="s">
        <v>31</v>
      </c>
      <c r="E76" s="31" t="s">
        <v>154</v>
      </c>
      <c r="F76" s="32" t="s">
        <v>126</v>
      </c>
      <c r="G76" s="33">
        <v>3405.4380000000001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60">
      <c r="A77" s="29" t="s">
        <v>34</v>
      </c>
      <c r="B77" s="36"/>
      <c r="C77" s="37"/>
      <c r="D77" s="37"/>
      <c r="E77" s="31" t="s">
        <v>155</v>
      </c>
      <c r="F77" s="37"/>
      <c r="G77" s="37"/>
      <c r="H77" s="37"/>
      <c r="I77" s="37"/>
      <c r="J77" s="38"/>
    </row>
    <row r="78">
      <c r="A78" s="29" t="s">
        <v>89</v>
      </c>
      <c r="B78" s="36"/>
      <c r="C78" s="37"/>
      <c r="D78" s="37"/>
      <c r="E78" s="44" t="s">
        <v>152</v>
      </c>
      <c r="F78" s="37"/>
      <c r="G78" s="37"/>
      <c r="H78" s="37"/>
      <c r="I78" s="37"/>
      <c r="J78" s="38"/>
    </row>
    <row r="79" ht="165">
      <c r="A79" s="29" t="s">
        <v>36</v>
      </c>
      <c r="B79" s="36"/>
      <c r="C79" s="37"/>
      <c r="D79" s="37"/>
      <c r="E79" s="31" t="s">
        <v>156</v>
      </c>
      <c r="F79" s="37"/>
      <c r="G79" s="37"/>
      <c r="H79" s="37"/>
      <c r="I79" s="37"/>
      <c r="J79" s="38"/>
    </row>
    <row r="80">
      <c r="A80" s="29" t="s">
        <v>29</v>
      </c>
      <c r="B80" s="29">
        <v>20</v>
      </c>
      <c r="C80" s="30" t="s">
        <v>157</v>
      </c>
      <c r="D80" s="29" t="s">
        <v>31</v>
      </c>
      <c r="E80" s="31" t="s">
        <v>158</v>
      </c>
      <c r="F80" s="32" t="s">
        <v>126</v>
      </c>
      <c r="G80" s="33">
        <v>3496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60">
      <c r="A81" s="29" t="s">
        <v>34</v>
      </c>
      <c r="B81" s="36"/>
      <c r="C81" s="37"/>
      <c r="D81" s="37"/>
      <c r="E81" s="31" t="s">
        <v>159</v>
      </c>
      <c r="F81" s="37"/>
      <c r="G81" s="37"/>
      <c r="H81" s="37"/>
      <c r="I81" s="37"/>
      <c r="J81" s="38"/>
    </row>
    <row r="82">
      <c r="A82" s="29" t="s">
        <v>89</v>
      </c>
      <c r="B82" s="36"/>
      <c r="C82" s="37"/>
      <c r="D82" s="37"/>
      <c r="E82" s="44" t="s">
        <v>160</v>
      </c>
      <c r="F82" s="37"/>
      <c r="G82" s="37"/>
      <c r="H82" s="37"/>
      <c r="I82" s="37"/>
      <c r="J82" s="38"/>
    </row>
    <row r="83" ht="165">
      <c r="A83" s="29" t="s">
        <v>36</v>
      </c>
      <c r="B83" s="36"/>
      <c r="C83" s="37"/>
      <c r="D83" s="37"/>
      <c r="E83" s="31" t="s">
        <v>156</v>
      </c>
      <c r="F83" s="37"/>
      <c r="G83" s="37"/>
      <c r="H83" s="37"/>
      <c r="I83" s="37"/>
      <c r="J83" s="38"/>
    </row>
    <row r="84">
      <c r="A84" s="29" t="s">
        <v>29</v>
      </c>
      <c r="B84" s="29">
        <v>21</v>
      </c>
      <c r="C84" s="30" t="s">
        <v>161</v>
      </c>
      <c r="D84" s="29" t="s">
        <v>145</v>
      </c>
      <c r="E84" s="31" t="s">
        <v>162</v>
      </c>
      <c r="F84" s="32" t="s">
        <v>87</v>
      </c>
      <c r="G84" s="33">
        <v>446.60500000000002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75">
      <c r="A85" s="29" t="s">
        <v>34</v>
      </c>
      <c r="B85" s="36"/>
      <c r="C85" s="37"/>
      <c r="D85" s="37"/>
      <c r="E85" s="31" t="s">
        <v>163</v>
      </c>
      <c r="F85" s="37"/>
      <c r="G85" s="37"/>
      <c r="H85" s="37"/>
      <c r="I85" s="37"/>
      <c r="J85" s="38"/>
    </row>
    <row r="86">
      <c r="A86" s="29" t="s">
        <v>89</v>
      </c>
      <c r="B86" s="36"/>
      <c r="C86" s="37"/>
      <c r="D86" s="37"/>
      <c r="E86" s="44" t="s">
        <v>164</v>
      </c>
      <c r="F86" s="37"/>
      <c r="G86" s="37"/>
      <c r="H86" s="37"/>
      <c r="I86" s="37"/>
      <c r="J86" s="38"/>
    </row>
    <row r="87" ht="165">
      <c r="A87" s="29" t="s">
        <v>36</v>
      </c>
      <c r="B87" s="36"/>
      <c r="C87" s="37"/>
      <c r="D87" s="37"/>
      <c r="E87" s="31" t="s">
        <v>156</v>
      </c>
      <c r="F87" s="37"/>
      <c r="G87" s="37"/>
      <c r="H87" s="37"/>
      <c r="I87" s="37"/>
      <c r="J87" s="38"/>
    </row>
    <row r="88" ht="30">
      <c r="A88" s="29" t="s">
        <v>29</v>
      </c>
      <c r="B88" s="29">
        <v>22</v>
      </c>
      <c r="C88" s="30" t="s">
        <v>165</v>
      </c>
      <c r="D88" s="29" t="s">
        <v>31</v>
      </c>
      <c r="E88" s="31" t="s">
        <v>166</v>
      </c>
      <c r="F88" s="32" t="s">
        <v>126</v>
      </c>
      <c r="G88" s="33">
        <v>1007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75">
      <c r="A89" s="29" t="s">
        <v>34</v>
      </c>
      <c r="B89" s="36"/>
      <c r="C89" s="37"/>
      <c r="D89" s="37"/>
      <c r="E89" s="31" t="s">
        <v>167</v>
      </c>
      <c r="F89" s="37"/>
      <c r="G89" s="37"/>
      <c r="H89" s="37"/>
      <c r="I89" s="37"/>
      <c r="J89" s="38"/>
    </row>
    <row r="90">
      <c r="A90" s="29" t="s">
        <v>89</v>
      </c>
      <c r="B90" s="36"/>
      <c r="C90" s="37"/>
      <c r="D90" s="37"/>
      <c r="E90" s="44" t="s">
        <v>168</v>
      </c>
      <c r="F90" s="37"/>
      <c r="G90" s="37"/>
      <c r="H90" s="37"/>
      <c r="I90" s="37"/>
      <c r="J90" s="38"/>
    </row>
    <row r="91" ht="165">
      <c r="A91" s="29" t="s">
        <v>36</v>
      </c>
      <c r="B91" s="36"/>
      <c r="C91" s="37"/>
      <c r="D91" s="37"/>
      <c r="E91" s="31" t="s">
        <v>156</v>
      </c>
      <c r="F91" s="37"/>
      <c r="G91" s="37"/>
      <c r="H91" s="37"/>
      <c r="I91" s="37"/>
      <c r="J91" s="38"/>
    </row>
    <row r="92">
      <c r="A92" s="29" t="s">
        <v>29</v>
      </c>
      <c r="B92" s="29">
        <v>23</v>
      </c>
      <c r="C92" s="30" t="s">
        <v>169</v>
      </c>
      <c r="D92" s="29" t="s">
        <v>31</v>
      </c>
      <c r="E92" s="31" t="s">
        <v>170</v>
      </c>
      <c r="F92" s="32" t="s">
        <v>171</v>
      </c>
      <c r="G92" s="33">
        <v>444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75">
      <c r="A93" s="29" t="s">
        <v>34</v>
      </c>
      <c r="B93" s="36"/>
      <c r="C93" s="37"/>
      <c r="D93" s="37"/>
      <c r="E93" s="31" t="s">
        <v>172</v>
      </c>
      <c r="F93" s="37"/>
      <c r="G93" s="37"/>
      <c r="H93" s="37"/>
      <c r="I93" s="37"/>
      <c r="J93" s="38"/>
    </row>
    <row r="94">
      <c r="A94" s="29" t="s">
        <v>89</v>
      </c>
      <c r="B94" s="36"/>
      <c r="C94" s="37"/>
      <c r="D94" s="37"/>
      <c r="E94" s="44" t="s">
        <v>173</v>
      </c>
      <c r="F94" s="37"/>
      <c r="G94" s="37"/>
      <c r="H94" s="37"/>
      <c r="I94" s="37"/>
      <c r="J94" s="38"/>
    </row>
    <row r="95" ht="45">
      <c r="A95" s="29" t="s">
        <v>36</v>
      </c>
      <c r="B95" s="36"/>
      <c r="C95" s="37"/>
      <c r="D95" s="37"/>
      <c r="E95" s="31" t="s">
        <v>174</v>
      </c>
      <c r="F95" s="37"/>
      <c r="G95" s="37"/>
      <c r="H95" s="37"/>
      <c r="I95" s="37"/>
      <c r="J95" s="38"/>
    </row>
    <row r="96">
      <c r="A96" s="23" t="s">
        <v>26</v>
      </c>
      <c r="B96" s="24"/>
      <c r="C96" s="25" t="s">
        <v>175</v>
      </c>
      <c r="D96" s="26"/>
      <c r="E96" s="23" t="s">
        <v>176</v>
      </c>
      <c r="F96" s="26"/>
      <c r="G96" s="26"/>
      <c r="H96" s="26"/>
      <c r="I96" s="27">
        <f>SUMIFS(I97:I129,A97:A129,"P")</f>
        <v>0</v>
      </c>
      <c r="J96" s="28"/>
    </row>
    <row r="97">
      <c r="A97" s="29" t="s">
        <v>29</v>
      </c>
      <c r="B97" s="29">
        <v>24</v>
      </c>
      <c r="C97" s="30" t="s">
        <v>177</v>
      </c>
      <c r="D97" s="29" t="s">
        <v>31</v>
      </c>
      <c r="E97" s="31" t="s">
        <v>178</v>
      </c>
      <c r="F97" s="32" t="s">
        <v>179</v>
      </c>
      <c r="G97" s="33">
        <v>18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5">
      <c r="A98" s="29" t="s">
        <v>34</v>
      </c>
      <c r="B98" s="36"/>
      <c r="C98" s="37"/>
      <c r="D98" s="37"/>
      <c r="E98" s="31" t="s">
        <v>180</v>
      </c>
      <c r="F98" s="37"/>
      <c r="G98" s="37"/>
      <c r="H98" s="37"/>
      <c r="I98" s="37"/>
      <c r="J98" s="38"/>
    </row>
    <row r="99" ht="60">
      <c r="A99" s="29" t="s">
        <v>36</v>
      </c>
      <c r="B99" s="36"/>
      <c r="C99" s="37"/>
      <c r="D99" s="37"/>
      <c r="E99" s="31" t="s">
        <v>181</v>
      </c>
      <c r="F99" s="37"/>
      <c r="G99" s="37"/>
      <c r="H99" s="37"/>
      <c r="I99" s="37"/>
      <c r="J99" s="38"/>
    </row>
    <row r="100" ht="30">
      <c r="A100" s="29" t="s">
        <v>29</v>
      </c>
      <c r="B100" s="29">
        <v>25</v>
      </c>
      <c r="C100" s="30" t="s">
        <v>182</v>
      </c>
      <c r="D100" s="29" t="s">
        <v>31</v>
      </c>
      <c r="E100" s="31" t="s">
        <v>183</v>
      </c>
      <c r="F100" s="32" t="s">
        <v>179</v>
      </c>
      <c r="G100" s="33">
        <v>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34</v>
      </c>
      <c r="B101" s="36"/>
      <c r="C101" s="37"/>
      <c r="D101" s="37"/>
      <c r="E101" s="31" t="s">
        <v>184</v>
      </c>
      <c r="F101" s="37"/>
      <c r="G101" s="37"/>
      <c r="H101" s="37"/>
      <c r="I101" s="37"/>
      <c r="J101" s="38"/>
    </row>
    <row r="102">
      <c r="A102" s="29" t="s">
        <v>89</v>
      </c>
      <c r="B102" s="36"/>
      <c r="C102" s="37"/>
      <c r="D102" s="37"/>
      <c r="E102" s="44" t="s">
        <v>185</v>
      </c>
      <c r="F102" s="37"/>
      <c r="G102" s="37"/>
      <c r="H102" s="37"/>
      <c r="I102" s="37"/>
      <c r="J102" s="38"/>
    </row>
    <row r="103" ht="30">
      <c r="A103" s="29" t="s">
        <v>36</v>
      </c>
      <c r="B103" s="36"/>
      <c r="C103" s="37"/>
      <c r="D103" s="37"/>
      <c r="E103" s="31" t="s">
        <v>186</v>
      </c>
      <c r="F103" s="37"/>
      <c r="G103" s="37"/>
      <c r="H103" s="37"/>
      <c r="I103" s="37"/>
      <c r="J103" s="38"/>
    </row>
    <row r="104">
      <c r="A104" s="29" t="s">
        <v>29</v>
      </c>
      <c r="B104" s="29">
        <v>26</v>
      </c>
      <c r="C104" s="30" t="s">
        <v>187</v>
      </c>
      <c r="D104" s="29" t="s">
        <v>31</v>
      </c>
      <c r="E104" s="31" t="s">
        <v>188</v>
      </c>
      <c r="F104" s="32" t="s">
        <v>126</v>
      </c>
      <c r="G104" s="33">
        <v>4.5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45">
      <c r="A105" s="29" t="s">
        <v>34</v>
      </c>
      <c r="B105" s="36"/>
      <c r="C105" s="37"/>
      <c r="D105" s="37"/>
      <c r="E105" s="31" t="s">
        <v>189</v>
      </c>
      <c r="F105" s="37"/>
      <c r="G105" s="37"/>
      <c r="H105" s="37"/>
      <c r="I105" s="37"/>
      <c r="J105" s="38"/>
    </row>
    <row r="106" ht="30">
      <c r="A106" s="29" t="s">
        <v>36</v>
      </c>
      <c r="B106" s="36"/>
      <c r="C106" s="37"/>
      <c r="D106" s="37"/>
      <c r="E106" s="31" t="s">
        <v>190</v>
      </c>
      <c r="F106" s="37"/>
      <c r="G106" s="37"/>
      <c r="H106" s="37"/>
      <c r="I106" s="37"/>
      <c r="J106" s="38"/>
    </row>
    <row r="107">
      <c r="A107" s="29" t="s">
        <v>29</v>
      </c>
      <c r="B107" s="29">
        <v>27</v>
      </c>
      <c r="C107" s="30" t="s">
        <v>191</v>
      </c>
      <c r="D107" s="29" t="s">
        <v>31</v>
      </c>
      <c r="E107" s="31" t="s">
        <v>192</v>
      </c>
      <c r="F107" s="32" t="s">
        <v>179</v>
      </c>
      <c r="G107" s="33">
        <v>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34</v>
      </c>
      <c r="B108" s="36"/>
      <c r="C108" s="37"/>
      <c r="D108" s="37"/>
      <c r="E108" s="31" t="s">
        <v>193</v>
      </c>
      <c r="F108" s="37"/>
      <c r="G108" s="37"/>
      <c r="H108" s="37"/>
      <c r="I108" s="37"/>
      <c r="J108" s="38"/>
    </row>
    <row r="109" ht="30">
      <c r="A109" s="29" t="s">
        <v>36</v>
      </c>
      <c r="B109" s="36"/>
      <c r="C109" s="37"/>
      <c r="D109" s="37"/>
      <c r="E109" s="31" t="s">
        <v>190</v>
      </c>
      <c r="F109" s="37"/>
      <c r="G109" s="37"/>
      <c r="H109" s="37"/>
      <c r="I109" s="37"/>
      <c r="J109" s="38"/>
    </row>
    <row r="110">
      <c r="A110" s="29" t="s">
        <v>29</v>
      </c>
      <c r="B110" s="29">
        <v>28</v>
      </c>
      <c r="C110" s="30" t="s">
        <v>194</v>
      </c>
      <c r="D110" s="29" t="s">
        <v>85</v>
      </c>
      <c r="E110" s="31" t="s">
        <v>195</v>
      </c>
      <c r="F110" s="32" t="s">
        <v>126</v>
      </c>
      <c r="G110" s="33">
        <v>0.33000000000000002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45">
      <c r="A111" s="29" t="s">
        <v>34</v>
      </c>
      <c r="B111" s="36"/>
      <c r="C111" s="37"/>
      <c r="D111" s="37"/>
      <c r="E111" s="31" t="s">
        <v>196</v>
      </c>
      <c r="F111" s="37"/>
      <c r="G111" s="37"/>
      <c r="H111" s="37"/>
      <c r="I111" s="37"/>
      <c r="J111" s="38"/>
    </row>
    <row r="112">
      <c r="A112" s="29" t="s">
        <v>89</v>
      </c>
      <c r="B112" s="36"/>
      <c r="C112" s="37"/>
      <c r="D112" s="37"/>
      <c r="E112" s="44" t="s">
        <v>197</v>
      </c>
      <c r="F112" s="37"/>
      <c r="G112" s="37"/>
      <c r="H112" s="37"/>
      <c r="I112" s="37"/>
      <c r="J112" s="38"/>
    </row>
    <row r="113" ht="60">
      <c r="A113" s="29" t="s">
        <v>36</v>
      </c>
      <c r="B113" s="36"/>
      <c r="C113" s="37"/>
      <c r="D113" s="37"/>
      <c r="E113" s="31" t="s">
        <v>198</v>
      </c>
      <c r="F113" s="37"/>
      <c r="G113" s="37"/>
      <c r="H113" s="37"/>
      <c r="I113" s="37"/>
      <c r="J113" s="38"/>
    </row>
    <row r="114">
      <c r="A114" s="29" t="s">
        <v>29</v>
      </c>
      <c r="B114" s="29">
        <v>29</v>
      </c>
      <c r="C114" s="30" t="s">
        <v>194</v>
      </c>
      <c r="D114" s="29" t="s">
        <v>92</v>
      </c>
      <c r="E114" s="31" t="s">
        <v>195</v>
      </c>
      <c r="F114" s="32" t="s">
        <v>126</v>
      </c>
      <c r="G114" s="33">
        <v>91.849999999999994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45">
      <c r="A115" s="29" t="s">
        <v>34</v>
      </c>
      <c r="B115" s="36"/>
      <c r="C115" s="37"/>
      <c r="D115" s="37"/>
      <c r="E115" s="31" t="s">
        <v>199</v>
      </c>
      <c r="F115" s="37"/>
      <c r="G115" s="37"/>
      <c r="H115" s="37"/>
      <c r="I115" s="37"/>
      <c r="J115" s="38"/>
    </row>
    <row r="116">
      <c r="A116" s="29" t="s">
        <v>89</v>
      </c>
      <c r="B116" s="36"/>
      <c r="C116" s="37"/>
      <c r="D116" s="37"/>
      <c r="E116" s="44" t="s">
        <v>200</v>
      </c>
      <c r="F116" s="37"/>
      <c r="G116" s="37"/>
      <c r="H116" s="37"/>
      <c r="I116" s="37"/>
      <c r="J116" s="38"/>
    </row>
    <row r="117" ht="60">
      <c r="A117" s="29" t="s">
        <v>36</v>
      </c>
      <c r="B117" s="36"/>
      <c r="C117" s="37"/>
      <c r="D117" s="37"/>
      <c r="E117" s="31" t="s">
        <v>198</v>
      </c>
      <c r="F117" s="37"/>
      <c r="G117" s="37"/>
      <c r="H117" s="37"/>
      <c r="I117" s="37"/>
      <c r="J117" s="38"/>
    </row>
    <row r="118">
      <c r="A118" s="29" t="s">
        <v>29</v>
      </c>
      <c r="B118" s="29">
        <v>30</v>
      </c>
      <c r="C118" s="30" t="s">
        <v>194</v>
      </c>
      <c r="D118" s="29" t="s">
        <v>95</v>
      </c>
      <c r="E118" s="31" t="s">
        <v>195</v>
      </c>
      <c r="F118" s="32" t="s">
        <v>126</v>
      </c>
      <c r="G118" s="33">
        <v>222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45">
      <c r="A119" s="29" t="s">
        <v>34</v>
      </c>
      <c r="B119" s="36"/>
      <c r="C119" s="37"/>
      <c r="D119" s="37"/>
      <c r="E119" s="31" t="s">
        <v>201</v>
      </c>
      <c r="F119" s="37"/>
      <c r="G119" s="37"/>
      <c r="H119" s="37"/>
      <c r="I119" s="37"/>
      <c r="J119" s="38"/>
    </row>
    <row r="120">
      <c r="A120" s="29" t="s">
        <v>89</v>
      </c>
      <c r="B120" s="36"/>
      <c r="C120" s="37"/>
      <c r="D120" s="37"/>
      <c r="E120" s="44" t="s">
        <v>202</v>
      </c>
      <c r="F120" s="37"/>
      <c r="G120" s="37"/>
      <c r="H120" s="37"/>
      <c r="I120" s="37"/>
      <c r="J120" s="38"/>
    </row>
    <row r="121" ht="60">
      <c r="A121" s="29" t="s">
        <v>36</v>
      </c>
      <c r="B121" s="36"/>
      <c r="C121" s="37"/>
      <c r="D121" s="37"/>
      <c r="E121" s="31" t="s">
        <v>198</v>
      </c>
      <c r="F121" s="37"/>
      <c r="G121" s="37"/>
      <c r="H121" s="37"/>
      <c r="I121" s="37"/>
      <c r="J121" s="38"/>
    </row>
    <row r="122">
      <c r="A122" s="29" t="s">
        <v>29</v>
      </c>
      <c r="B122" s="29">
        <v>31</v>
      </c>
      <c r="C122" s="30" t="s">
        <v>203</v>
      </c>
      <c r="D122" s="29" t="s">
        <v>31</v>
      </c>
      <c r="E122" s="31" t="s">
        <v>204</v>
      </c>
      <c r="F122" s="32" t="s">
        <v>171</v>
      </c>
      <c r="G122" s="33">
        <v>2458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90">
      <c r="A123" s="29" t="s">
        <v>34</v>
      </c>
      <c r="B123" s="36"/>
      <c r="C123" s="37"/>
      <c r="D123" s="37"/>
      <c r="E123" s="31" t="s">
        <v>205</v>
      </c>
      <c r="F123" s="37"/>
      <c r="G123" s="37"/>
      <c r="H123" s="37"/>
      <c r="I123" s="37"/>
      <c r="J123" s="38"/>
    </row>
    <row r="124">
      <c r="A124" s="29" t="s">
        <v>89</v>
      </c>
      <c r="B124" s="36"/>
      <c r="C124" s="37"/>
      <c r="D124" s="37"/>
      <c r="E124" s="44" t="s">
        <v>206</v>
      </c>
      <c r="F124" s="37"/>
      <c r="G124" s="37"/>
      <c r="H124" s="37"/>
      <c r="I124" s="37"/>
      <c r="J124" s="38"/>
    </row>
    <row r="125" ht="30">
      <c r="A125" s="29" t="s">
        <v>36</v>
      </c>
      <c r="B125" s="36"/>
      <c r="C125" s="37"/>
      <c r="D125" s="37"/>
      <c r="E125" s="31" t="s">
        <v>207</v>
      </c>
      <c r="F125" s="37"/>
      <c r="G125" s="37"/>
      <c r="H125" s="37"/>
      <c r="I125" s="37"/>
      <c r="J125" s="38"/>
    </row>
    <row r="126">
      <c r="A126" s="29" t="s">
        <v>29</v>
      </c>
      <c r="B126" s="29">
        <v>32</v>
      </c>
      <c r="C126" s="30" t="s">
        <v>208</v>
      </c>
      <c r="D126" s="29" t="s">
        <v>31</v>
      </c>
      <c r="E126" s="31" t="s">
        <v>209</v>
      </c>
      <c r="F126" s="32" t="s">
        <v>171</v>
      </c>
      <c r="G126" s="33">
        <v>2014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45">
      <c r="A127" s="29" t="s">
        <v>34</v>
      </c>
      <c r="B127" s="36"/>
      <c r="C127" s="37"/>
      <c r="D127" s="37"/>
      <c r="E127" s="31" t="s">
        <v>210</v>
      </c>
      <c r="F127" s="37"/>
      <c r="G127" s="37"/>
      <c r="H127" s="37"/>
      <c r="I127" s="37"/>
      <c r="J127" s="38"/>
    </row>
    <row r="128">
      <c r="A128" s="29" t="s">
        <v>89</v>
      </c>
      <c r="B128" s="36"/>
      <c r="C128" s="37"/>
      <c r="D128" s="37"/>
      <c r="E128" s="44" t="s">
        <v>211</v>
      </c>
      <c r="F128" s="37"/>
      <c r="G128" s="37"/>
      <c r="H128" s="37"/>
      <c r="I128" s="37"/>
      <c r="J128" s="38"/>
    </row>
    <row r="129" ht="45">
      <c r="A129" s="29" t="s">
        <v>36</v>
      </c>
      <c r="B129" s="39"/>
      <c r="C129" s="40"/>
      <c r="D129" s="40"/>
      <c r="E129" s="31" t="s">
        <v>212</v>
      </c>
      <c r="F129" s="40"/>
      <c r="G129" s="40"/>
      <c r="H129" s="40"/>
      <c r="I129" s="40"/>
      <c r="J129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213</v>
      </c>
      <c r="I3" s="16">
        <f>SUMIFS(I8:I123,A8:A123,"SD")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213</v>
      </c>
      <c r="D4" s="13"/>
      <c r="E4" s="14" t="s">
        <v>214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SUMIFS(I9:I84,A9:A84,"P")</f>
        <v>0</v>
      </c>
      <c r="J8" s="28"/>
    </row>
    <row r="9">
      <c r="A9" s="29" t="s">
        <v>29</v>
      </c>
      <c r="B9" s="29">
        <v>1</v>
      </c>
      <c r="C9" s="30" t="s">
        <v>215</v>
      </c>
      <c r="D9" s="29" t="s">
        <v>31</v>
      </c>
      <c r="E9" s="31" t="s">
        <v>216</v>
      </c>
      <c r="F9" s="32" t="s">
        <v>217</v>
      </c>
      <c r="G9" s="33">
        <v>18.234000000000002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218</v>
      </c>
      <c r="F10" s="37"/>
      <c r="G10" s="37"/>
      <c r="H10" s="37"/>
      <c r="I10" s="37"/>
      <c r="J10" s="38"/>
    </row>
    <row r="11" ht="60">
      <c r="A11" s="29" t="s">
        <v>89</v>
      </c>
      <c r="B11" s="36"/>
      <c r="C11" s="37"/>
      <c r="D11" s="37"/>
      <c r="E11" s="44" t="s">
        <v>219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220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215</v>
      </c>
      <c r="D13" s="29" t="s">
        <v>82</v>
      </c>
      <c r="E13" s="31" t="s">
        <v>216</v>
      </c>
      <c r="F13" s="32" t="s">
        <v>217</v>
      </c>
      <c r="G13" s="33">
        <v>1792.54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221</v>
      </c>
      <c r="F14" s="37"/>
      <c r="G14" s="37"/>
      <c r="H14" s="37"/>
      <c r="I14" s="37"/>
      <c r="J14" s="38"/>
    </row>
    <row r="15">
      <c r="A15" s="29" t="s">
        <v>89</v>
      </c>
      <c r="B15" s="36"/>
      <c r="C15" s="37"/>
      <c r="D15" s="37"/>
      <c r="E15" s="44" t="s">
        <v>222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220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215</v>
      </c>
      <c r="D17" s="29" t="s">
        <v>145</v>
      </c>
      <c r="E17" s="31" t="s">
        <v>216</v>
      </c>
      <c r="F17" s="32" t="s">
        <v>217</v>
      </c>
      <c r="G17" s="33">
        <v>575.96400000000006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34</v>
      </c>
      <c r="B18" s="36"/>
      <c r="C18" s="37"/>
      <c r="D18" s="37"/>
      <c r="E18" s="31" t="s">
        <v>223</v>
      </c>
      <c r="F18" s="37"/>
      <c r="G18" s="37"/>
      <c r="H18" s="37"/>
      <c r="I18" s="37"/>
      <c r="J18" s="38"/>
    </row>
    <row r="19">
      <c r="A19" s="29" t="s">
        <v>89</v>
      </c>
      <c r="B19" s="36"/>
      <c r="C19" s="37"/>
      <c r="D19" s="37"/>
      <c r="E19" s="44" t="s">
        <v>224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220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215</v>
      </c>
      <c r="D21" s="29" t="s">
        <v>225</v>
      </c>
      <c r="E21" s="31" t="s">
        <v>216</v>
      </c>
      <c r="F21" s="32" t="s">
        <v>217</v>
      </c>
      <c r="G21" s="33">
        <v>264.5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34</v>
      </c>
      <c r="B22" s="36"/>
      <c r="C22" s="37"/>
      <c r="D22" s="37"/>
      <c r="E22" s="31" t="s">
        <v>226</v>
      </c>
      <c r="F22" s="37"/>
      <c r="G22" s="37"/>
      <c r="H22" s="37"/>
      <c r="I22" s="37"/>
      <c r="J22" s="38"/>
    </row>
    <row r="23">
      <c r="A23" s="29" t="s">
        <v>89</v>
      </c>
      <c r="B23" s="36"/>
      <c r="C23" s="37"/>
      <c r="D23" s="37"/>
      <c r="E23" s="44" t="s">
        <v>227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1" t="s">
        <v>220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215</v>
      </c>
      <c r="D25" s="29" t="s">
        <v>85</v>
      </c>
      <c r="E25" s="31" t="s">
        <v>216</v>
      </c>
      <c r="F25" s="32" t="s">
        <v>217</v>
      </c>
      <c r="G25" s="33">
        <v>2079.6480000000001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228</v>
      </c>
      <c r="F26" s="37"/>
      <c r="G26" s="37"/>
      <c r="H26" s="37"/>
      <c r="I26" s="37"/>
      <c r="J26" s="38"/>
    </row>
    <row r="27">
      <c r="A27" s="29" t="s">
        <v>89</v>
      </c>
      <c r="B27" s="36"/>
      <c r="C27" s="37"/>
      <c r="D27" s="37"/>
      <c r="E27" s="44" t="s">
        <v>229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1" t="s">
        <v>220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215</v>
      </c>
      <c r="D29" s="29" t="s">
        <v>92</v>
      </c>
      <c r="E29" s="31" t="s">
        <v>216</v>
      </c>
      <c r="F29" s="32" t="s">
        <v>217</v>
      </c>
      <c r="G29" s="33">
        <v>177.59999999999999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34</v>
      </c>
      <c r="B30" s="36"/>
      <c r="C30" s="37"/>
      <c r="D30" s="37"/>
      <c r="E30" s="31" t="s">
        <v>230</v>
      </c>
      <c r="F30" s="37"/>
      <c r="G30" s="37"/>
      <c r="H30" s="37"/>
      <c r="I30" s="37"/>
      <c r="J30" s="38"/>
    </row>
    <row r="31">
      <c r="A31" s="29" t="s">
        <v>89</v>
      </c>
      <c r="B31" s="36"/>
      <c r="C31" s="37"/>
      <c r="D31" s="37"/>
      <c r="E31" s="44" t="s">
        <v>231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1" t="s">
        <v>220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215</v>
      </c>
      <c r="D33" s="29" t="s">
        <v>99</v>
      </c>
      <c r="E33" s="31" t="s">
        <v>216</v>
      </c>
      <c r="F33" s="32" t="s">
        <v>217</v>
      </c>
      <c r="G33" s="33">
        <v>8.1720000000000006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30">
      <c r="A34" s="29" t="s">
        <v>34</v>
      </c>
      <c r="B34" s="36"/>
      <c r="C34" s="37"/>
      <c r="D34" s="37"/>
      <c r="E34" s="31" t="s">
        <v>232</v>
      </c>
      <c r="F34" s="37"/>
      <c r="G34" s="37"/>
      <c r="H34" s="37"/>
      <c r="I34" s="37"/>
      <c r="J34" s="38"/>
    </row>
    <row r="35">
      <c r="A35" s="29" t="s">
        <v>89</v>
      </c>
      <c r="B35" s="36"/>
      <c r="C35" s="37"/>
      <c r="D35" s="37"/>
      <c r="E35" s="44" t="s">
        <v>233</v>
      </c>
      <c r="F35" s="37"/>
      <c r="G35" s="37"/>
      <c r="H35" s="37"/>
      <c r="I35" s="37"/>
      <c r="J35" s="38"/>
    </row>
    <row r="36" ht="30">
      <c r="A36" s="29" t="s">
        <v>36</v>
      </c>
      <c r="B36" s="36"/>
      <c r="C36" s="37"/>
      <c r="D36" s="37"/>
      <c r="E36" s="31" t="s">
        <v>220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215</v>
      </c>
      <c r="D37" s="29" t="s">
        <v>234</v>
      </c>
      <c r="E37" s="31" t="s">
        <v>216</v>
      </c>
      <c r="F37" s="32" t="s">
        <v>217</v>
      </c>
      <c r="G37" s="33">
        <v>11.252000000000001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34</v>
      </c>
      <c r="B38" s="36"/>
      <c r="C38" s="37"/>
      <c r="D38" s="37"/>
      <c r="E38" s="31" t="s">
        <v>235</v>
      </c>
      <c r="F38" s="37"/>
      <c r="G38" s="37"/>
      <c r="H38" s="37"/>
      <c r="I38" s="37"/>
      <c r="J38" s="38"/>
    </row>
    <row r="39">
      <c r="A39" s="29" t="s">
        <v>89</v>
      </c>
      <c r="B39" s="36"/>
      <c r="C39" s="37"/>
      <c r="D39" s="37"/>
      <c r="E39" s="44" t="s">
        <v>236</v>
      </c>
      <c r="F39" s="37"/>
      <c r="G39" s="37"/>
      <c r="H39" s="37"/>
      <c r="I39" s="37"/>
      <c r="J39" s="38"/>
    </row>
    <row r="40" ht="30">
      <c r="A40" s="29" t="s">
        <v>36</v>
      </c>
      <c r="B40" s="36"/>
      <c r="C40" s="37"/>
      <c r="D40" s="37"/>
      <c r="E40" s="31" t="s">
        <v>220</v>
      </c>
      <c r="F40" s="37"/>
      <c r="G40" s="37"/>
      <c r="H40" s="37"/>
      <c r="I40" s="37"/>
      <c r="J40" s="38"/>
    </row>
    <row r="41">
      <c r="A41" s="29" t="s">
        <v>29</v>
      </c>
      <c r="B41" s="29">
        <v>9</v>
      </c>
      <c r="C41" s="30" t="s">
        <v>215</v>
      </c>
      <c r="D41" s="29" t="s">
        <v>237</v>
      </c>
      <c r="E41" s="31" t="s">
        <v>216</v>
      </c>
      <c r="F41" s="32" t="s">
        <v>217</v>
      </c>
      <c r="G41" s="33">
        <v>6.1340000000000003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34</v>
      </c>
      <c r="B42" s="36"/>
      <c r="C42" s="37"/>
      <c r="D42" s="37"/>
      <c r="E42" s="31" t="s">
        <v>238</v>
      </c>
      <c r="F42" s="37"/>
      <c r="G42" s="37"/>
      <c r="H42" s="37"/>
      <c r="I42" s="37"/>
      <c r="J42" s="38"/>
    </row>
    <row r="43">
      <c r="A43" s="29" t="s">
        <v>89</v>
      </c>
      <c r="B43" s="36"/>
      <c r="C43" s="37"/>
      <c r="D43" s="37"/>
      <c r="E43" s="44" t="s">
        <v>239</v>
      </c>
      <c r="F43" s="37"/>
      <c r="G43" s="37"/>
      <c r="H43" s="37"/>
      <c r="I43" s="37"/>
      <c r="J43" s="38"/>
    </row>
    <row r="44" ht="30">
      <c r="A44" s="29" t="s">
        <v>36</v>
      </c>
      <c r="B44" s="36"/>
      <c r="C44" s="37"/>
      <c r="D44" s="37"/>
      <c r="E44" s="31" t="s">
        <v>220</v>
      </c>
      <c r="F44" s="37"/>
      <c r="G44" s="37"/>
      <c r="H44" s="37"/>
      <c r="I44" s="37"/>
      <c r="J44" s="38"/>
    </row>
    <row r="45">
      <c r="A45" s="29" t="s">
        <v>29</v>
      </c>
      <c r="B45" s="29">
        <v>10</v>
      </c>
      <c r="C45" s="30" t="s">
        <v>215</v>
      </c>
      <c r="D45" s="29" t="s">
        <v>240</v>
      </c>
      <c r="E45" s="31" t="s">
        <v>216</v>
      </c>
      <c r="F45" s="32" t="s">
        <v>217</v>
      </c>
      <c r="G45" s="33">
        <v>6.3339999999999996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30">
      <c r="A46" s="29" t="s">
        <v>34</v>
      </c>
      <c r="B46" s="36"/>
      <c r="C46" s="37"/>
      <c r="D46" s="37"/>
      <c r="E46" s="31" t="s">
        <v>241</v>
      </c>
      <c r="F46" s="37"/>
      <c r="G46" s="37"/>
      <c r="H46" s="37"/>
      <c r="I46" s="37"/>
      <c r="J46" s="38"/>
    </row>
    <row r="47">
      <c r="A47" s="29" t="s">
        <v>89</v>
      </c>
      <c r="B47" s="36"/>
      <c r="C47" s="37"/>
      <c r="D47" s="37"/>
      <c r="E47" s="44" t="s">
        <v>242</v>
      </c>
      <c r="F47" s="37"/>
      <c r="G47" s="37"/>
      <c r="H47" s="37"/>
      <c r="I47" s="37"/>
      <c r="J47" s="38"/>
    </row>
    <row r="48" ht="30">
      <c r="A48" s="29" t="s">
        <v>36</v>
      </c>
      <c r="B48" s="36"/>
      <c r="C48" s="37"/>
      <c r="D48" s="37"/>
      <c r="E48" s="31" t="s">
        <v>220</v>
      </c>
      <c r="F48" s="37"/>
      <c r="G48" s="37"/>
      <c r="H48" s="37"/>
      <c r="I48" s="37"/>
      <c r="J48" s="38"/>
    </row>
    <row r="49">
      <c r="A49" s="29" t="s">
        <v>29</v>
      </c>
      <c r="B49" s="29">
        <v>11</v>
      </c>
      <c r="C49" s="30" t="s">
        <v>215</v>
      </c>
      <c r="D49" s="29" t="s">
        <v>243</v>
      </c>
      <c r="E49" s="31" t="s">
        <v>216</v>
      </c>
      <c r="F49" s="32" t="s">
        <v>217</v>
      </c>
      <c r="G49" s="33">
        <v>80.962000000000003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34</v>
      </c>
      <c r="B50" s="36"/>
      <c r="C50" s="37"/>
      <c r="D50" s="37"/>
      <c r="E50" s="31" t="s">
        <v>244</v>
      </c>
      <c r="F50" s="37"/>
      <c r="G50" s="37"/>
      <c r="H50" s="37"/>
      <c r="I50" s="37"/>
      <c r="J50" s="38"/>
    </row>
    <row r="51">
      <c r="A51" s="29" t="s">
        <v>89</v>
      </c>
      <c r="B51" s="36"/>
      <c r="C51" s="37"/>
      <c r="D51" s="37"/>
      <c r="E51" s="44" t="s">
        <v>245</v>
      </c>
      <c r="F51" s="37"/>
      <c r="G51" s="37"/>
      <c r="H51" s="37"/>
      <c r="I51" s="37"/>
      <c r="J51" s="38"/>
    </row>
    <row r="52" ht="30">
      <c r="A52" s="29" t="s">
        <v>36</v>
      </c>
      <c r="B52" s="36"/>
      <c r="C52" s="37"/>
      <c r="D52" s="37"/>
      <c r="E52" s="31" t="s">
        <v>220</v>
      </c>
      <c r="F52" s="37"/>
      <c r="G52" s="37"/>
      <c r="H52" s="37"/>
      <c r="I52" s="37"/>
      <c r="J52" s="38"/>
    </row>
    <row r="53">
      <c r="A53" s="29" t="s">
        <v>29</v>
      </c>
      <c r="B53" s="29">
        <v>12</v>
      </c>
      <c r="C53" s="30" t="s">
        <v>215</v>
      </c>
      <c r="D53" s="29" t="s">
        <v>246</v>
      </c>
      <c r="E53" s="31" t="s">
        <v>216</v>
      </c>
      <c r="F53" s="32" t="s">
        <v>217</v>
      </c>
      <c r="G53" s="33">
        <v>13.77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30">
      <c r="A54" s="29" t="s">
        <v>34</v>
      </c>
      <c r="B54" s="36"/>
      <c r="C54" s="37"/>
      <c r="D54" s="37"/>
      <c r="E54" s="31" t="s">
        <v>247</v>
      </c>
      <c r="F54" s="37"/>
      <c r="G54" s="37"/>
      <c r="H54" s="37"/>
      <c r="I54" s="37"/>
      <c r="J54" s="38"/>
    </row>
    <row r="55">
      <c r="A55" s="29" t="s">
        <v>89</v>
      </c>
      <c r="B55" s="36"/>
      <c r="C55" s="37"/>
      <c r="D55" s="37"/>
      <c r="E55" s="44" t="s">
        <v>248</v>
      </c>
      <c r="F55" s="37"/>
      <c r="G55" s="37"/>
      <c r="H55" s="37"/>
      <c r="I55" s="37"/>
      <c r="J55" s="38"/>
    </row>
    <row r="56" ht="30">
      <c r="A56" s="29" t="s">
        <v>36</v>
      </c>
      <c r="B56" s="36"/>
      <c r="C56" s="37"/>
      <c r="D56" s="37"/>
      <c r="E56" s="31" t="s">
        <v>220</v>
      </c>
      <c r="F56" s="37"/>
      <c r="G56" s="37"/>
      <c r="H56" s="37"/>
      <c r="I56" s="37"/>
      <c r="J56" s="38"/>
    </row>
    <row r="57">
      <c r="A57" s="29" t="s">
        <v>29</v>
      </c>
      <c r="B57" s="29">
        <v>13</v>
      </c>
      <c r="C57" s="30" t="s">
        <v>215</v>
      </c>
      <c r="D57" s="29" t="s">
        <v>249</v>
      </c>
      <c r="E57" s="31" t="s">
        <v>216</v>
      </c>
      <c r="F57" s="32" t="s">
        <v>217</v>
      </c>
      <c r="G57" s="33">
        <v>22.552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30">
      <c r="A58" s="29" t="s">
        <v>34</v>
      </c>
      <c r="B58" s="36"/>
      <c r="C58" s="37"/>
      <c r="D58" s="37"/>
      <c r="E58" s="31" t="s">
        <v>250</v>
      </c>
      <c r="F58" s="37"/>
      <c r="G58" s="37"/>
      <c r="H58" s="37"/>
      <c r="I58" s="37"/>
      <c r="J58" s="38"/>
    </row>
    <row r="59">
      <c r="A59" s="29" t="s">
        <v>89</v>
      </c>
      <c r="B59" s="36"/>
      <c r="C59" s="37"/>
      <c r="D59" s="37"/>
      <c r="E59" s="44" t="s">
        <v>251</v>
      </c>
      <c r="F59" s="37"/>
      <c r="G59" s="37"/>
      <c r="H59" s="37"/>
      <c r="I59" s="37"/>
      <c r="J59" s="38"/>
    </row>
    <row r="60" ht="30">
      <c r="A60" s="29" t="s">
        <v>36</v>
      </c>
      <c r="B60" s="36"/>
      <c r="C60" s="37"/>
      <c r="D60" s="37"/>
      <c r="E60" s="31" t="s">
        <v>220</v>
      </c>
      <c r="F60" s="37"/>
      <c r="G60" s="37"/>
      <c r="H60" s="37"/>
      <c r="I60" s="37"/>
      <c r="J60" s="38"/>
    </row>
    <row r="61">
      <c r="A61" s="29" t="s">
        <v>29</v>
      </c>
      <c r="B61" s="29">
        <v>14</v>
      </c>
      <c r="C61" s="30" t="s">
        <v>215</v>
      </c>
      <c r="D61" s="29" t="s">
        <v>252</v>
      </c>
      <c r="E61" s="31" t="s">
        <v>216</v>
      </c>
      <c r="F61" s="32" t="s">
        <v>217</v>
      </c>
      <c r="G61" s="33">
        <v>97.200000000000003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34</v>
      </c>
      <c r="B62" s="36"/>
      <c r="C62" s="37"/>
      <c r="D62" s="37"/>
      <c r="E62" s="31" t="s">
        <v>253</v>
      </c>
      <c r="F62" s="37"/>
      <c r="G62" s="37"/>
      <c r="H62" s="37"/>
      <c r="I62" s="37"/>
      <c r="J62" s="38"/>
    </row>
    <row r="63">
      <c r="A63" s="29" t="s">
        <v>89</v>
      </c>
      <c r="B63" s="36"/>
      <c r="C63" s="37"/>
      <c r="D63" s="37"/>
      <c r="E63" s="44" t="s">
        <v>254</v>
      </c>
      <c r="F63" s="37"/>
      <c r="G63" s="37"/>
      <c r="H63" s="37"/>
      <c r="I63" s="37"/>
      <c r="J63" s="38"/>
    </row>
    <row r="64" ht="30">
      <c r="A64" s="29" t="s">
        <v>36</v>
      </c>
      <c r="B64" s="36"/>
      <c r="C64" s="37"/>
      <c r="D64" s="37"/>
      <c r="E64" s="31" t="s">
        <v>220</v>
      </c>
      <c r="F64" s="37"/>
      <c r="G64" s="37"/>
      <c r="H64" s="37"/>
      <c r="I64" s="37"/>
      <c r="J64" s="38"/>
    </row>
    <row r="65">
      <c r="A65" s="29" t="s">
        <v>29</v>
      </c>
      <c r="B65" s="29">
        <v>15</v>
      </c>
      <c r="C65" s="30" t="s">
        <v>215</v>
      </c>
      <c r="D65" s="29" t="s">
        <v>255</v>
      </c>
      <c r="E65" s="31" t="s">
        <v>216</v>
      </c>
      <c r="F65" s="32" t="s">
        <v>217</v>
      </c>
      <c r="G65" s="33">
        <v>63.549999999999997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30">
      <c r="A66" s="29" t="s">
        <v>34</v>
      </c>
      <c r="B66" s="36"/>
      <c r="C66" s="37"/>
      <c r="D66" s="37"/>
      <c r="E66" s="31" t="s">
        <v>256</v>
      </c>
      <c r="F66" s="37"/>
      <c r="G66" s="37"/>
      <c r="H66" s="37"/>
      <c r="I66" s="37"/>
      <c r="J66" s="38"/>
    </row>
    <row r="67">
      <c r="A67" s="29" t="s">
        <v>89</v>
      </c>
      <c r="B67" s="36"/>
      <c r="C67" s="37"/>
      <c r="D67" s="37"/>
      <c r="E67" s="44" t="s">
        <v>257</v>
      </c>
      <c r="F67" s="37"/>
      <c r="G67" s="37"/>
      <c r="H67" s="37"/>
      <c r="I67" s="37"/>
      <c r="J67" s="38"/>
    </row>
    <row r="68" ht="30">
      <c r="A68" s="29" t="s">
        <v>36</v>
      </c>
      <c r="B68" s="36"/>
      <c r="C68" s="37"/>
      <c r="D68" s="37"/>
      <c r="E68" s="31" t="s">
        <v>220</v>
      </c>
      <c r="F68" s="37"/>
      <c r="G68" s="37"/>
      <c r="H68" s="37"/>
      <c r="I68" s="37"/>
      <c r="J68" s="38"/>
    </row>
    <row r="69">
      <c r="A69" s="29" t="s">
        <v>29</v>
      </c>
      <c r="B69" s="29">
        <v>16</v>
      </c>
      <c r="C69" s="30" t="s">
        <v>215</v>
      </c>
      <c r="D69" s="29" t="s">
        <v>258</v>
      </c>
      <c r="E69" s="31" t="s">
        <v>216</v>
      </c>
      <c r="F69" s="32" t="s">
        <v>217</v>
      </c>
      <c r="G69" s="33">
        <v>213.86799999999999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30">
      <c r="A70" s="29" t="s">
        <v>34</v>
      </c>
      <c r="B70" s="36"/>
      <c r="C70" s="37"/>
      <c r="D70" s="37"/>
      <c r="E70" s="31" t="s">
        <v>259</v>
      </c>
      <c r="F70" s="37"/>
      <c r="G70" s="37"/>
      <c r="H70" s="37"/>
      <c r="I70" s="37"/>
      <c r="J70" s="38"/>
    </row>
    <row r="71">
      <c r="A71" s="29" t="s">
        <v>89</v>
      </c>
      <c r="B71" s="36"/>
      <c r="C71" s="37"/>
      <c r="D71" s="37"/>
      <c r="E71" s="44" t="s">
        <v>260</v>
      </c>
      <c r="F71" s="37"/>
      <c r="G71" s="37"/>
      <c r="H71" s="37"/>
      <c r="I71" s="37"/>
      <c r="J71" s="38"/>
    </row>
    <row r="72" ht="30">
      <c r="A72" s="29" t="s">
        <v>36</v>
      </c>
      <c r="B72" s="36"/>
      <c r="C72" s="37"/>
      <c r="D72" s="37"/>
      <c r="E72" s="31" t="s">
        <v>220</v>
      </c>
      <c r="F72" s="37"/>
      <c r="G72" s="37"/>
      <c r="H72" s="37"/>
      <c r="I72" s="37"/>
      <c r="J72" s="38"/>
    </row>
    <row r="73">
      <c r="A73" s="29" t="s">
        <v>29</v>
      </c>
      <c r="B73" s="29">
        <v>17</v>
      </c>
      <c r="C73" s="30" t="s">
        <v>215</v>
      </c>
      <c r="D73" s="29" t="s">
        <v>261</v>
      </c>
      <c r="E73" s="31" t="s">
        <v>216</v>
      </c>
      <c r="F73" s="32" t="s">
        <v>217</v>
      </c>
      <c r="G73" s="33">
        <v>10041.528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30">
      <c r="A74" s="29" t="s">
        <v>34</v>
      </c>
      <c r="B74" s="36"/>
      <c r="C74" s="37"/>
      <c r="D74" s="37"/>
      <c r="E74" s="31" t="s">
        <v>262</v>
      </c>
      <c r="F74" s="37"/>
      <c r="G74" s="37"/>
      <c r="H74" s="37"/>
      <c r="I74" s="37"/>
      <c r="J74" s="38"/>
    </row>
    <row r="75" ht="45">
      <c r="A75" s="29" t="s">
        <v>89</v>
      </c>
      <c r="B75" s="36"/>
      <c r="C75" s="37"/>
      <c r="D75" s="37"/>
      <c r="E75" s="44" t="s">
        <v>263</v>
      </c>
      <c r="F75" s="37"/>
      <c r="G75" s="37"/>
      <c r="H75" s="37"/>
      <c r="I75" s="37"/>
      <c r="J75" s="38"/>
    </row>
    <row r="76" ht="30">
      <c r="A76" s="29" t="s">
        <v>36</v>
      </c>
      <c r="B76" s="36"/>
      <c r="C76" s="37"/>
      <c r="D76" s="37"/>
      <c r="E76" s="31" t="s">
        <v>220</v>
      </c>
      <c r="F76" s="37"/>
      <c r="G76" s="37"/>
      <c r="H76" s="37"/>
      <c r="I76" s="37"/>
      <c r="J76" s="38"/>
    </row>
    <row r="77">
      <c r="A77" s="29" t="s">
        <v>29</v>
      </c>
      <c r="B77" s="29">
        <v>18</v>
      </c>
      <c r="C77" s="30" t="s">
        <v>215</v>
      </c>
      <c r="D77" s="29" t="s">
        <v>264</v>
      </c>
      <c r="E77" s="31" t="s">
        <v>216</v>
      </c>
      <c r="F77" s="32" t="s">
        <v>217</v>
      </c>
      <c r="G77" s="33">
        <v>266.39999999999998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34</v>
      </c>
      <c r="B78" s="36"/>
      <c r="C78" s="37"/>
      <c r="D78" s="37"/>
      <c r="E78" s="31" t="s">
        <v>265</v>
      </c>
      <c r="F78" s="37"/>
      <c r="G78" s="37"/>
      <c r="H78" s="37"/>
      <c r="I78" s="37"/>
      <c r="J78" s="38"/>
    </row>
    <row r="79">
      <c r="A79" s="29" t="s">
        <v>89</v>
      </c>
      <c r="B79" s="36"/>
      <c r="C79" s="37"/>
      <c r="D79" s="37"/>
      <c r="E79" s="44" t="s">
        <v>266</v>
      </c>
      <c r="F79" s="37"/>
      <c r="G79" s="37"/>
      <c r="H79" s="37"/>
      <c r="I79" s="37"/>
      <c r="J79" s="38"/>
    </row>
    <row r="80" ht="30">
      <c r="A80" s="29" t="s">
        <v>36</v>
      </c>
      <c r="B80" s="36"/>
      <c r="C80" s="37"/>
      <c r="D80" s="37"/>
      <c r="E80" s="31" t="s">
        <v>220</v>
      </c>
      <c r="F80" s="37"/>
      <c r="G80" s="37"/>
      <c r="H80" s="37"/>
      <c r="I80" s="37"/>
      <c r="J80" s="38"/>
    </row>
    <row r="81">
      <c r="A81" s="29" t="s">
        <v>29</v>
      </c>
      <c r="B81" s="29">
        <v>19</v>
      </c>
      <c r="C81" s="30" t="s">
        <v>215</v>
      </c>
      <c r="D81" s="29" t="s">
        <v>267</v>
      </c>
      <c r="E81" s="31" t="s">
        <v>216</v>
      </c>
      <c r="F81" s="32" t="s">
        <v>217</v>
      </c>
      <c r="G81" s="33">
        <v>739.20000000000005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30">
      <c r="A82" s="29" t="s">
        <v>34</v>
      </c>
      <c r="B82" s="36"/>
      <c r="C82" s="37"/>
      <c r="D82" s="37"/>
      <c r="E82" s="31" t="s">
        <v>268</v>
      </c>
      <c r="F82" s="37"/>
      <c r="G82" s="37"/>
      <c r="H82" s="37"/>
      <c r="I82" s="37"/>
      <c r="J82" s="38"/>
    </row>
    <row r="83">
      <c r="A83" s="29" t="s">
        <v>89</v>
      </c>
      <c r="B83" s="36"/>
      <c r="C83" s="37"/>
      <c r="D83" s="37"/>
      <c r="E83" s="44" t="s">
        <v>269</v>
      </c>
      <c r="F83" s="37"/>
      <c r="G83" s="37"/>
      <c r="H83" s="37"/>
      <c r="I83" s="37"/>
      <c r="J83" s="38"/>
    </row>
    <row r="84" ht="30">
      <c r="A84" s="29" t="s">
        <v>36</v>
      </c>
      <c r="B84" s="36"/>
      <c r="C84" s="37"/>
      <c r="D84" s="37"/>
      <c r="E84" s="31" t="s">
        <v>220</v>
      </c>
      <c r="F84" s="37"/>
      <c r="G84" s="37"/>
      <c r="H84" s="37"/>
      <c r="I84" s="37"/>
      <c r="J84" s="38"/>
    </row>
    <row r="85">
      <c r="A85" s="23" t="s">
        <v>26</v>
      </c>
      <c r="B85" s="24"/>
      <c r="C85" s="25" t="s">
        <v>82</v>
      </c>
      <c r="D85" s="26"/>
      <c r="E85" s="23" t="s">
        <v>83</v>
      </c>
      <c r="F85" s="26"/>
      <c r="G85" s="26"/>
      <c r="H85" s="26"/>
      <c r="I85" s="27">
        <f>SUMIFS(I86:I97,A86:A97,"P")</f>
        <v>0</v>
      </c>
      <c r="J85" s="28"/>
    </row>
    <row r="86">
      <c r="A86" s="29" t="s">
        <v>29</v>
      </c>
      <c r="B86" s="29">
        <v>20</v>
      </c>
      <c r="C86" s="30" t="s">
        <v>270</v>
      </c>
      <c r="D86" s="29" t="s">
        <v>31</v>
      </c>
      <c r="E86" s="31" t="s">
        <v>271</v>
      </c>
      <c r="F86" s="32" t="s">
        <v>179</v>
      </c>
      <c r="G86" s="33">
        <v>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60">
      <c r="A87" s="29" t="s">
        <v>34</v>
      </c>
      <c r="B87" s="36"/>
      <c r="C87" s="37"/>
      <c r="D87" s="37"/>
      <c r="E87" s="31" t="s">
        <v>272</v>
      </c>
      <c r="F87" s="37"/>
      <c r="G87" s="37"/>
      <c r="H87" s="37"/>
      <c r="I87" s="37"/>
      <c r="J87" s="38"/>
    </row>
    <row r="88" ht="30">
      <c r="A88" s="29" t="s">
        <v>36</v>
      </c>
      <c r="B88" s="36"/>
      <c r="C88" s="37"/>
      <c r="D88" s="37"/>
      <c r="E88" s="31" t="s">
        <v>273</v>
      </c>
      <c r="F88" s="37"/>
      <c r="G88" s="37"/>
      <c r="H88" s="37"/>
      <c r="I88" s="37"/>
      <c r="J88" s="38"/>
    </row>
    <row r="89">
      <c r="A89" s="29" t="s">
        <v>29</v>
      </c>
      <c r="B89" s="29">
        <v>21</v>
      </c>
      <c r="C89" s="30" t="s">
        <v>274</v>
      </c>
      <c r="D89" s="29" t="s">
        <v>31</v>
      </c>
      <c r="E89" s="31" t="s">
        <v>275</v>
      </c>
      <c r="F89" s="32" t="s">
        <v>171</v>
      </c>
      <c r="G89" s="33">
        <v>9.4399999999999995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60">
      <c r="A90" s="29" t="s">
        <v>34</v>
      </c>
      <c r="B90" s="36"/>
      <c r="C90" s="37"/>
      <c r="D90" s="37"/>
      <c r="E90" s="31" t="s">
        <v>276</v>
      </c>
      <c r="F90" s="37"/>
      <c r="G90" s="37"/>
      <c r="H90" s="37"/>
      <c r="I90" s="37"/>
      <c r="J90" s="38"/>
    </row>
    <row r="91" ht="30">
      <c r="A91" s="29" t="s">
        <v>36</v>
      </c>
      <c r="B91" s="36"/>
      <c r="C91" s="37"/>
      <c r="D91" s="37"/>
      <c r="E91" s="31" t="s">
        <v>273</v>
      </c>
      <c r="F91" s="37"/>
      <c r="G91" s="37"/>
      <c r="H91" s="37"/>
      <c r="I91" s="37"/>
      <c r="J91" s="38"/>
    </row>
    <row r="92">
      <c r="A92" s="29" t="s">
        <v>29</v>
      </c>
      <c r="B92" s="29">
        <v>22</v>
      </c>
      <c r="C92" s="30" t="s">
        <v>277</v>
      </c>
      <c r="D92" s="29" t="s">
        <v>31</v>
      </c>
      <c r="E92" s="31" t="s">
        <v>278</v>
      </c>
      <c r="F92" s="32" t="s">
        <v>171</v>
      </c>
      <c r="G92" s="33">
        <v>9.0800000000000001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60">
      <c r="A93" s="29" t="s">
        <v>34</v>
      </c>
      <c r="B93" s="36"/>
      <c r="C93" s="37"/>
      <c r="D93" s="37"/>
      <c r="E93" s="31" t="s">
        <v>279</v>
      </c>
      <c r="F93" s="37"/>
      <c r="G93" s="37"/>
      <c r="H93" s="37"/>
      <c r="I93" s="37"/>
      <c r="J93" s="38"/>
    </row>
    <row r="94" ht="30">
      <c r="A94" s="29" t="s">
        <v>36</v>
      </c>
      <c r="B94" s="36"/>
      <c r="C94" s="37"/>
      <c r="D94" s="37"/>
      <c r="E94" s="31" t="s">
        <v>280</v>
      </c>
      <c r="F94" s="37"/>
      <c r="G94" s="37"/>
      <c r="H94" s="37"/>
      <c r="I94" s="37"/>
      <c r="J94" s="38"/>
    </row>
    <row r="95">
      <c r="A95" s="29" t="s">
        <v>29</v>
      </c>
      <c r="B95" s="29">
        <v>23</v>
      </c>
      <c r="C95" s="30" t="s">
        <v>281</v>
      </c>
      <c r="D95" s="29" t="s">
        <v>31</v>
      </c>
      <c r="E95" s="31" t="s">
        <v>282</v>
      </c>
      <c r="F95" s="32" t="s">
        <v>171</v>
      </c>
      <c r="G95" s="33">
        <v>9.0099999999999998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60">
      <c r="A96" s="29" t="s">
        <v>34</v>
      </c>
      <c r="B96" s="36"/>
      <c r="C96" s="37"/>
      <c r="D96" s="37"/>
      <c r="E96" s="31" t="s">
        <v>283</v>
      </c>
      <c r="F96" s="37"/>
      <c r="G96" s="37"/>
      <c r="H96" s="37"/>
      <c r="I96" s="37"/>
      <c r="J96" s="38"/>
    </row>
    <row r="97" ht="30">
      <c r="A97" s="29" t="s">
        <v>36</v>
      </c>
      <c r="B97" s="36"/>
      <c r="C97" s="37"/>
      <c r="D97" s="37"/>
      <c r="E97" s="31" t="s">
        <v>273</v>
      </c>
      <c r="F97" s="37"/>
      <c r="G97" s="37"/>
      <c r="H97" s="37"/>
      <c r="I97" s="37"/>
      <c r="J97" s="38"/>
    </row>
    <row r="98">
      <c r="A98" s="23" t="s">
        <v>26</v>
      </c>
      <c r="B98" s="24"/>
      <c r="C98" s="25" t="s">
        <v>133</v>
      </c>
      <c r="D98" s="26"/>
      <c r="E98" s="23" t="s">
        <v>134</v>
      </c>
      <c r="F98" s="26"/>
      <c r="G98" s="26"/>
      <c r="H98" s="26"/>
      <c r="I98" s="27">
        <f>SUMIFS(I99:I118,A99:A118,"P")</f>
        <v>0</v>
      </c>
      <c r="J98" s="28"/>
    </row>
    <row r="99">
      <c r="A99" s="29" t="s">
        <v>29</v>
      </c>
      <c r="B99" s="29">
        <v>24</v>
      </c>
      <c r="C99" s="30" t="s">
        <v>284</v>
      </c>
      <c r="D99" s="29" t="s">
        <v>31</v>
      </c>
      <c r="E99" s="31" t="s">
        <v>285</v>
      </c>
      <c r="F99" s="32" t="s">
        <v>126</v>
      </c>
      <c r="G99" s="33">
        <v>54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34</v>
      </c>
      <c r="B100" s="36"/>
      <c r="C100" s="37"/>
      <c r="D100" s="37"/>
      <c r="E100" s="31" t="s">
        <v>286</v>
      </c>
      <c r="F100" s="37"/>
      <c r="G100" s="37"/>
      <c r="H100" s="37"/>
      <c r="I100" s="37"/>
      <c r="J100" s="38"/>
    </row>
    <row r="101">
      <c r="A101" s="29" t="s">
        <v>89</v>
      </c>
      <c r="B101" s="36"/>
      <c r="C101" s="37"/>
      <c r="D101" s="37"/>
      <c r="E101" s="44" t="s">
        <v>287</v>
      </c>
      <c r="F101" s="37"/>
      <c r="G101" s="37"/>
      <c r="H101" s="37"/>
      <c r="I101" s="37"/>
      <c r="J101" s="38"/>
    </row>
    <row r="102" ht="60">
      <c r="A102" s="29" t="s">
        <v>36</v>
      </c>
      <c r="B102" s="36"/>
      <c r="C102" s="37"/>
      <c r="D102" s="37"/>
      <c r="E102" s="31" t="s">
        <v>288</v>
      </c>
      <c r="F102" s="37"/>
      <c r="G102" s="37"/>
      <c r="H102" s="37"/>
      <c r="I102" s="37"/>
      <c r="J102" s="38"/>
    </row>
    <row r="103">
      <c r="A103" s="29" t="s">
        <v>29</v>
      </c>
      <c r="B103" s="29">
        <v>25</v>
      </c>
      <c r="C103" s="30" t="s">
        <v>289</v>
      </c>
      <c r="D103" s="29" t="s">
        <v>145</v>
      </c>
      <c r="E103" s="31" t="s">
        <v>290</v>
      </c>
      <c r="F103" s="32" t="s">
        <v>126</v>
      </c>
      <c r="G103" s="33">
        <v>54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34</v>
      </c>
      <c r="B104" s="36"/>
      <c r="C104" s="37"/>
      <c r="D104" s="37"/>
      <c r="E104" s="31" t="s">
        <v>291</v>
      </c>
      <c r="F104" s="37"/>
      <c r="G104" s="37"/>
      <c r="H104" s="37"/>
      <c r="I104" s="37"/>
      <c r="J104" s="38"/>
    </row>
    <row r="105" ht="45">
      <c r="A105" s="29" t="s">
        <v>89</v>
      </c>
      <c r="B105" s="36"/>
      <c r="C105" s="37"/>
      <c r="D105" s="37"/>
      <c r="E105" s="44" t="s">
        <v>292</v>
      </c>
      <c r="F105" s="37"/>
      <c r="G105" s="37"/>
      <c r="H105" s="37"/>
      <c r="I105" s="37"/>
      <c r="J105" s="38"/>
    </row>
    <row r="106" ht="60">
      <c r="A106" s="29" t="s">
        <v>36</v>
      </c>
      <c r="B106" s="36"/>
      <c r="C106" s="37"/>
      <c r="D106" s="37"/>
      <c r="E106" s="31" t="s">
        <v>288</v>
      </c>
      <c r="F106" s="37"/>
      <c r="G106" s="37"/>
      <c r="H106" s="37"/>
      <c r="I106" s="37"/>
      <c r="J106" s="38"/>
    </row>
    <row r="107">
      <c r="A107" s="29" t="s">
        <v>29</v>
      </c>
      <c r="B107" s="29">
        <v>26</v>
      </c>
      <c r="C107" s="30" t="s">
        <v>293</v>
      </c>
      <c r="D107" s="29" t="s">
        <v>31</v>
      </c>
      <c r="E107" s="31" t="s">
        <v>294</v>
      </c>
      <c r="F107" s="32" t="s">
        <v>126</v>
      </c>
      <c r="G107" s="33">
        <v>34.479999999999997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34</v>
      </c>
      <c r="B108" s="36"/>
      <c r="C108" s="37"/>
      <c r="D108" s="37"/>
      <c r="E108" s="31" t="s">
        <v>295</v>
      </c>
      <c r="F108" s="37"/>
      <c r="G108" s="37"/>
      <c r="H108" s="37"/>
      <c r="I108" s="37"/>
      <c r="J108" s="38"/>
    </row>
    <row r="109">
      <c r="A109" s="29" t="s">
        <v>89</v>
      </c>
      <c r="B109" s="36"/>
      <c r="C109" s="37"/>
      <c r="D109" s="37"/>
      <c r="E109" s="44" t="s">
        <v>296</v>
      </c>
      <c r="F109" s="37"/>
      <c r="G109" s="37"/>
      <c r="H109" s="37"/>
      <c r="I109" s="37"/>
      <c r="J109" s="38"/>
    </row>
    <row r="110" ht="180">
      <c r="A110" s="29" t="s">
        <v>36</v>
      </c>
      <c r="B110" s="36"/>
      <c r="C110" s="37"/>
      <c r="D110" s="37"/>
      <c r="E110" s="31" t="s">
        <v>297</v>
      </c>
      <c r="F110" s="37"/>
      <c r="G110" s="37"/>
      <c r="H110" s="37"/>
      <c r="I110" s="37"/>
      <c r="J110" s="38"/>
    </row>
    <row r="111">
      <c r="A111" s="29" t="s">
        <v>29</v>
      </c>
      <c r="B111" s="29">
        <v>27</v>
      </c>
      <c r="C111" s="30" t="s">
        <v>298</v>
      </c>
      <c r="D111" s="29" t="s">
        <v>31</v>
      </c>
      <c r="E111" s="31" t="s">
        <v>299</v>
      </c>
      <c r="F111" s="32" t="s">
        <v>126</v>
      </c>
      <c r="G111" s="33">
        <v>10.5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45">
      <c r="A112" s="29" t="s">
        <v>34</v>
      </c>
      <c r="B112" s="36"/>
      <c r="C112" s="37"/>
      <c r="D112" s="37"/>
      <c r="E112" s="31" t="s">
        <v>300</v>
      </c>
      <c r="F112" s="37"/>
      <c r="G112" s="37"/>
      <c r="H112" s="37"/>
      <c r="I112" s="37"/>
      <c r="J112" s="38"/>
    </row>
    <row r="113">
      <c r="A113" s="29" t="s">
        <v>89</v>
      </c>
      <c r="B113" s="36"/>
      <c r="C113" s="37"/>
      <c r="D113" s="37"/>
      <c r="E113" s="44" t="s">
        <v>301</v>
      </c>
      <c r="F113" s="37"/>
      <c r="G113" s="37"/>
      <c r="H113" s="37"/>
      <c r="I113" s="37"/>
      <c r="J113" s="38"/>
    </row>
    <row r="114" ht="180">
      <c r="A114" s="29" t="s">
        <v>36</v>
      </c>
      <c r="B114" s="36"/>
      <c r="C114" s="37"/>
      <c r="D114" s="37"/>
      <c r="E114" s="31" t="s">
        <v>297</v>
      </c>
      <c r="F114" s="37"/>
      <c r="G114" s="37"/>
      <c r="H114" s="37"/>
      <c r="I114" s="37"/>
      <c r="J114" s="38"/>
    </row>
    <row r="115" ht="30">
      <c r="A115" s="29" t="s">
        <v>29</v>
      </c>
      <c r="B115" s="29">
        <v>28</v>
      </c>
      <c r="C115" s="30" t="s">
        <v>302</v>
      </c>
      <c r="D115" s="29" t="s">
        <v>31</v>
      </c>
      <c r="E115" s="31" t="s">
        <v>303</v>
      </c>
      <c r="F115" s="32" t="s">
        <v>126</v>
      </c>
      <c r="G115" s="33">
        <v>3.6000000000000001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45">
      <c r="A116" s="29" t="s">
        <v>34</v>
      </c>
      <c r="B116" s="36"/>
      <c r="C116" s="37"/>
      <c r="D116" s="37"/>
      <c r="E116" s="31" t="s">
        <v>304</v>
      </c>
      <c r="F116" s="37"/>
      <c r="G116" s="37"/>
      <c r="H116" s="37"/>
      <c r="I116" s="37"/>
      <c r="J116" s="38"/>
    </row>
    <row r="117">
      <c r="A117" s="29" t="s">
        <v>89</v>
      </c>
      <c r="B117" s="36"/>
      <c r="C117" s="37"/>
      <c r="D117" s="37"/>
      <c r="E117" s="44" t="s">
        <v>305</v>
      </c>
      <c r="F117" s="37"/>
      <c r="G117" s="37"/>
      <c r="H117" s="37"/>
      <c r="I117" s="37"/>
      <c r="J117" s="38"/>
    </row>
    <row r="118" ht="195">
      <c r="A118" s="29" t="s">
        <v>36</v>
      </c>
      <c r="B118" s="36"/>
      <c r="C118" s="37"/>
      <c r="D118" s="37"/>
      <c r="E118" s="31" t="s">
        <v>306</v>
      </c>
      <c r="F118" s="37"/>
      <c r="G118" s="37"/>
      <c r="H118" s="37"/>
      <c r="I118" s="37"/>
      <c r="J118" s="38"/>
    </row>
    <row r="119">
      <c r="A119" s="23" t="s">
        <v>26</v>
      </c>
      <c r="B119" s="24"/>
      <c r="C119" s="25" t="s">
        <v>175</v>
      </c>
      <c r="D119" s="26"/>
      <c r="E119" s="23" t="s">
        <v>176</v>
      </c>
      <c r="F119" s="26"/>
      <c r="G119" s="26"/>
      <c r="H119" s="26"/>
      <c r="I119" s="27">
        <f>SUMIFS(I120:I123,A120:A123,"P")</f>
        <v>0</v>
      </c>
      <c r="J119" s="28"/>
    </row>
    <row r="120" ht="30">
      <c r="A120" s="29" t="s">
        <v>29</v>
      </c>
      <c r="B120" s="29">
        <v>29</v>
      </c>
      <c r="C120" s="30" t="s">
        <v>307</v>
      </c>
      <c r="D120" s="29" t="s">
        <v>31</v>
      </c>
      <c r="E120" s="31" t="s">
        <v>308</v>
      </c>
      <c r="F120" s="32" t="s">
        <v>171</v>
      </c>
      <c r="G120" s="33">
        <v>42.399999999999999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45">
      <c r="A121" s="29" t="s">
        <v>34</v>
      </c>
      <c r="B121" s="36"/>
      <c r="C121" s="37"/>
      <c r="D121" s="37"/>
      <c r="E121" s="31" t="s">
        <v>309</v>
      </c>
      <c r="F121" s="37"/>
      <c r="G121" s="37"/>
      <c r="H121" s="37"/>
      <c r="I121" s="37"/>
      <c r="J121" s="38"/>
    </row>
    <row r="122">
      <c r="A122" s="29" t="s">
        <v>89</v>
      </c>
      <c r="B122" s="36"/>
      <c r="C122" s="37"/>
      <c r="D122" s="37"/>
      <c r="E122" s="44" t="s">
        <v>310</v>
      </c>
      <c r="F122" s="37"/>
      <c r="G122" s="37"/>
      <c r="H122" s="37"/>
      <c r="I122" s="37"/>
      <c r="J122" s="38"/>
    </row>
    <row r="123" ht="60">
      <c r="A123" s="29" t="s">
        <v>36</v>
      </c>
      <c r="B123" s="39"/>
      <c r="C123" s="40"/>
      <c r="D123" s="40"/>
      <c r="E123" s="31" t="s">
        <v>311</v>
      </c>
      <c r="F123" s="40"/>
      <c r="G123" s="40"/>
      <c r="H123" s="40"/>
      <c r="I123" s="40"/>
      <c r="J123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312</v>
      </c>
      <c r="I3" s="16">
        <f>SUMIFS(I8:I39,A8:A39,"SD")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312</v>
      </c>
      <c r="D4" s="13"/>
      <c r="E4" s="14" t="s">
        <v>313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82</v>
      </c>
      <c r="D8" s="26"/>
      <c r="E8" s="23" t="s">
        <v>83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84</v>
      </c>
      <c r="D9" s="29" t="s">
        <v>234</v>
      </c>
      <c r="E9" s="31" t="s">
        <v>86</v>
      </c>
      <c r="F9" s="32" t="s">
        <v>87</v>
      </c>
      <c r="G9" s="33">
        <v>2.1240000000000001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34</v>
      </c>
      <c r="B10" s="36"/>
      <c r="C10" s="37"/>
      <c r="D10" s="37"/>
      <c r="E10" s="31" t="s">
        <v>314</v>
      </c>
      <c r="F10" s="37"/>
      <c r="G10" s="37"/>
      <c r="H10" s="37"/>
      <c r="I10" s="37"/>
      <c r="J10" s="38"/>
    </row>
    <row r="11">
      <c r="A11" s="29" t="s">
        <v>89</v>
      </c>
      <c r="B11" s="36"/>
      <c r="C11" s="37"/>
      <c r="D11" s="37"/>
      <c r="E11" s="44" t="s">
        <v>315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1" t="s">
        <v>98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133</v>
      </c>
      <c r="D13" s="26"/>
      <c r="E13" s="23" t="s">
        <v>134</v>
      </c>
      <c r="F13" s="26"/>
      <c r="G13" s="26"/>
      <c r="H13" s="26"/>
      <c r="I13" s="27">
        <f>SUMIFS(I14:I32,A14:A32,"P")</f>
        <v>0</v>
      </c>
      <c r="J13" s="28"/>
    </row>
    <row r="14">
      <c r="A14" s="29" t="s">
        <v>29</v>
      </c>
      <c r="B14" s="29">
        <v>2</v>
      </c>
      <c r="C14" s="30" t="s">
        <v>316</v>
      </c>
      <c r="D14" s="29" t="s">
        <v>234</v>
      </c>
      <c r="E14" s="31" t="s">
        <v>317</v>
      </c>
      <c r="F14" s="32" t="s">
        <v>126</v>
      </c>
      <c r="G14" s="33">
        <v>8.8800000000000008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318</v>
      </c>
      <c r="F15" s="37"/>
      <c r="G15" s="37"/>
      <c r="H15" s="37"/>
      <c r="I15" s="37"/>
      <c r="J15" s="38"/>
    </row>
    <row r="16">
      <c r="A16" s="29" t="s">
        <v>89</v>
      </c>
      <c r="B16" s="36"/>
      <c r="C16" s="37"/>
      <c r="D16" s="37"/>
      <c r="E16" s="44" t="s">
        <v>319</v>
      </c>
      <c r="F16" s="37"/>
      <c r="G16" s="37"/>
      <c r="H16" s="37"/>
      <c r="I16" s="37"/>
      <c r="J16" s="38"/>
    </row>
    <row r="17" ht="120">
      <c r="A17" s="29" t="s">
        <v>36</v>
      </c>
      <c r="B17" s="36"/>
      <c r="C17" s="37"/>
      <c r="D17" s="37"/>
      <c r="E17" s="31" t="s">
        <v>139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320</v>
      </c>
      <c r="D18" s="29" t="s">
        <v>234</v>
      </c>
      <c r="E18" s="31" t="s">
        <v>321</v>
      </c>
      <c r="F18" s="32" t="s">
        <v>126</v>
      </c>
      <c r="G18" s="33">
        <v>33.600000000000001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322</v>
      </c>
      <c r="F19" s="37"/>
      <c r="G19" s="37"/>
      <c r="H19" s="37"/>
      <c r="I19" s="37"/>
      <c r="J19" s="38"/>
    </row>
    <row r="20" ht="75">
      <c r="A20" s="29" t="s">
        <v>36</v>
      </c>
      <c r="B20" s="36"/>
      <c r="C20" s="37"/>
      <c r="D20" s="37"/>
      <c r="E20" s="31" t="s">
        <v>144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320</v>
      </c>
      <c r="D21" s="29" t="s">
        <v>323</v>
      </c>
      <c r="E21" s="31" t="s">
        <v>321</v>
      </c>
      <c r="F21" s="32" t="s">
        <v>126</v>
      </c>
      <c r="G21" s="33">
        <v>33.600000000000001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34</v>
      </c>
      <c r="B22" s="36"/>
      <c r="C22" s="37"/>
      <c r="D22" s="37"/>
      <c r="E22" s="31" t="s">
        <v>324</v>
      </c>
      <c r="F22" s="37"/>
      <c r="G22" s="37"/>
      <c r="H22" s="37"/>
      <c r="I22" s="37"/>
      <c r="J22" s="38"/>
    </row>
    <row r="23" ht="75">
      <c r="A23" s="29" t="s">
        <v>36</v>
      </c>
      <c r="B23" s="36"/>
      <c r="C23" s="37"/>
      <c r="D23" s="37"/>
      <c r="E23" s="31" t="s">
        <v>144</v>
      </c>
      <c r="F23" s="37"/>
      <c r="G23" s="37"/>
      <c r="H23" s="37"/>
      <c r="I23" s="37"/>
      <c r="J23" s="38"/>
    </row>
    <row r="24">
      <c r="A24" s="29" t="s">
        <v>29</v>
      </c>
      <c r="B24" s="29">
        <v>5</v>
      </c>
      <c r="C24" s="30" t="s">
        <v>325</v>
      </c>
      <c r="D24" s="29" t="s">
        <v>234</v>
      </c>
      <c r="E24" s="31" t="s">
        <v>326</v>
      </c>
      <c r="F24" s="32" t="s">
        <v>126</v>
      </c>
      <c r="G24" s="33">
        <v>33.600000000000001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0">
      <c r="A25" s="29" t="s">
        <v>34</v>
      </c>
      <c r="B25" s="36"/>
      <c r="C25" s="37"/>
      <c r="D25" s="37"/>
      <c r="E25" s="31" t="s">
        <v>327</v>
      </c>
      <c r="F25" s="37"/>
      <c r="G25" s="37"/>
      <c r="H25" s="37"/>
      <c r="I25" s="37"/>
      <c r="J25" s="38"/>
    </row>
    <row r="26" ht="165">
      <c r="A26" s="29" t="s">
        <v>36</v>
      </c>
      <c r="B26" s="36"/>
      <c r="C26" s="37"/>
      <c r="D26" s="37"/>
      <c r="E26" s="31" t="s">
        <v>156</v>
      </c>
      <c r="F26" s="37"/>
      <c r="G26" s="37"/>
      <c r="H26" s="37"/>
      <c r="I26" s="37"/>
      <c r="J26" s="38"/>
    </row>
    <row r="27">
      <c r="A27" s="29" t="s">
        <v>29</v>
      </c>
      <c r="B27" s="29">
        <v>6</v>
      </c>
      <c r="C27" s="30" t="s">
        <v>328</v>
      </c>
      <c r="D27" s="29" t="s">
        <v>234</v>
      </c>
      <c r="E27" s="31" t="s">
        <v>329</v>
      </c>
      <c r="F27" s="32" t="s">
        <v>126</v>
      </c>
      <c r="G27" s="33">
        <v>33.600000000000001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330</v>
      </c>
      <c r="F28" s="37"/>
      <c r="G28" s="37"/>
      <c r="H28" s="37"/>
      <c r="I28" s="37"/>
      <c r="J28" s="38"/>
    </row>
    <row r="29" ht="165">
      <c r="A29" s="29" t="s">
        <v>36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29</v>
      </c>
      <c r="B30" s="29">
        <v>7</v>
      </c>
      <c r="C30" s="30" t="s">
        <v>169</v>
      </c>
      <c r="D30" s="29" t="s">
        <v>31</v>
      </c>
      <c r="E30" s="31" t="s">
        <v>170</v>
      </c>
      <c r="F30" s="32" t="s">
        <v>171</v>
      </c>
      <c r="G30" s="33">
        <v>4.2069999999999999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331</v>
      </c>
      <c r="F31" s="37"/>
      <c r="G31" s="37"/>
      <c r="H31" s="37"/>
      <c r="I31" s="37"/>
      <c r="J31" s="38"/>
    </row>
    <row r="32" ht="45">
      <c r="A32" s="29" t="s">
        <v>36</v>
      </c>
      <c r="B32" s="36"/>
      <c r="C32" s="37"/>
      <c r="D32" s="37"/>
      <c r="E32" s="31" t="s">
        <v>174</v>
      </c>
      <c r="F32" s="37"/>
      <c r="G32" s="37"/>
      <c r="H32" s="37"/>
      <c r="I32" s="37"/>
      <c r="J32" s="38"/>
    </row>
    <row r="33">
      <c r="A33" s="23" t="s">
        <v>26</v>
      </c>
      <c r="B33" s="24"/>
      <c r="C33" s="25" t="s">
        <v>175</v>
      </c>
      <c r="D33" s="26"/>
      <c r="E33" s="23" t="s">
        <v>176</v>
      </c>
      <c r="F33" s="26"/>
      <c r="G33" s="26"/>
      <c r="H33" s="26"/>
      <c r="I33" s="27">
        <f>SUMIFS(I34:I39,A34:A39,"P")</f>
        <v>0</v>
      </c>
      <c r="J33" s="28"/>
    </row>
    <row r="34">
      <c r="A34" s="29" t="s">
        <v>29</v>
      </c>
      <c r="B34" s="29">
        <v>8</v>
      </c>
      <c r="C34" s="30" t="s">
        <v>177</v>
      </c>
      <c r="D34" s="29" t="s">
        <v>31</v>
      </c>
      <c r="E34" s="31" t="s">
        <v>178</v>
      </c>
      <c r="F34" s="32" t="s">
        <v>179</v>
      </c>
      <c r="G34" s="33">
        <v>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332</v>
      </c>
      <c r="F35" s="37"/>
      <c r="G35" s="37"/>
      <c r="H35" s="37"/>
      <c r="I35" s="37"/>
      <c r="J35" s="38"/>
    </row>
    <row r="36" ht="60">
      <c r="A36" s="29" t="s">
        <v>36</v>
      </c>
      <c r="B36" s="36"/>
      <c r="C36" s="37"/>
      <c r="D36" s="37"/>
      <c r="E36" s="31" t="s">
        <v>181</v>
      </c>
      <c r="F36" s="37"/>
      <c r="G36" s="37"/>
      <c r="H36" s="37"/>
      <c r="I36" s="37"/>
      <c r="J36" s="38"/>
    </row>
    <row r="37">
      <c r="A37" s="29" t="s">
        <v>29</v>
      </c>
      <c r="B37" s="29">
        <v>9</v>
      </c>
      <c r="C37" s="30" t="s">
        <v>203</v>
      </c>
      <c r="D37" s="29" t="s">
        <v>234</v>
      </c>
      <c r="E37" s="31" t="s">
        <v>204</v>
      </c>
      <c r="F37" s="32" t="s">
        <v>171</v>
      </c>
      <c r="G37" s="33">
        <v>4.2069999999999999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34</v>
      </c>
      <c r="B38" s="36"/>
      <c r="C38" s="37"/>
      <c r="D38" s="37"/>
      <c r="E38" s="31" t="s">
        <v>333</v>
      </c>
      <c r="F38" s="37"/>
      <c r="G38" s="37"/>
      <c r="H38" s="37"/>
      <c r="I38" s="37"/>
      <c r="J38" s="38"/>
    </row>
    <row r="39" ht="30">
      <c r="A39" s="29" t="s">
        <v>36</v>
      </c>
      <c r="B39" s="39"/>
      <c r="C39" s="40"/>
      <c r="D39" s="40"/>
      <c r="E39" s="31" t="s">
        <v>207</v>
      </c>
      <c r="F39" s="40"/>
      <c r="G39" s="40"/>
      <c r="H39" s="40"/>
      <c r="I39" s="40"/>
      <c r="J39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334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334</v>
      </c>
      <c r="D5" s="13"/>
      <c r="E5" s="14" t="s">
        <v>337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215</v>
      </c>
      <c r="D10" s="29" t="s">
        <v>145</v>
      </c>
      <c r="E10" s="31" t="s">
        <v>216</v>
      </c>
      <c r="F10" s="32" t="s">
        <v>217</v>
      </c>
      <c r="G10" s="33">
        <v>11.167999999999999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338</v>
      </c>
      <c r="F11" s="37"/>
      <c r="G11" s="37"/>
      <c r="H11" s="37"/>
      <c r="I11" s="37"/>
      <c r="J11" s="38"/>
    </row>
    <row r="12">
      <c r="A12" s="29" t="s">
        <v>89</v>
      </c>
      <c r="B12" s="36"/>
      <c r="C12" s="37"/>
      <c r="D12" s="37"/>
      <c r="E12" s="44" t="s">
        <v>339</v>
      </c>
      <c r="F12" s="37"/>
      <c r="G12" s="37"/>
      <c r="H12" s="37"/>
      <c r="I12" s="37"/>
      <c r="J12" s="38"/>
    </row>
    <row r="13" ht="30">
      <c r="A13" s="29" t="s">
        <v>36</v>
      </c>
      <c r="B13" s="39"/>
      <c r="C13" s="40"/>
      <c r="D13" s="40"/>
      <c r="E13" s="31" t="s">
        <v>220</v>
      </c>
      <c r="F13" s="40"/>
      <c r="G13" s="40"/>
      <c r="H13" s="40"/>
      <c r="I13" s="40"/>
      <c r="J1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340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340</v>
      </c>
      <c r="D5" s="13"/>
      <c r="E5" s="14" t="s">
        <v>341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215</v>
      </c>
      <c r="D10" s="29" t="s">
        <v>342</v>
      </c>
      <c r="E10" s="31" t="s">
        <v>216</v>
      </c>
      <c r="F10" s="32" t="s">
        <v>217</v>
      </c>
      <c r="G10" s="33">
        <v>11.388999999999999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343</v>
      </c>
      <c r="F11" s="37"/>
      <c r="G11" s="37"/>
      <c r="H11" s="37"/>
      <c r="I11" s="37"/>
      <c r="J11" s="38"/>
    </row>
    <row r="12">
      <c r="A12" s="29" t="s">
        <v>89</v>
      </c>
      <c r="B12" s="36"/>
      <c r="C12" s="37"/>
      <c r="D12" s="37"/>
      <c r="E12" s="44" t="s">
        <v>344</v>
      </c>
      <c r="F12" s="37"/>
      <c r="G12" s="37"/>
      <c r="H12" s="37"/>
      <c r="I12" s="37"/>
      <c r="J12" s="38"/>
    </row>
    <row r="13" ht="30">
      <c r="A13" s="29" t="s">
        <v>36</v>
      </c>
      <c r="B13" s="39"/>
      <c r="C13" s="40"/>
      <c r="D13" s="40"/>
      <c r="E13" s="31" t="s">
        <v>220</v>
      </c>
      <c r="F13" s="40"/>
      <c r="G13" s="40"/>
      <c r="H13" s="40"/>
      <c r="I13" s="40"/>
      <c r="J1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345</v>
      </c>
      <c r="I3" s="16">
        <f>SUMIFS(I9:I22,A9:A22,"SD")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345</v>
      </c>
      <c r="D5" s="13"/>
      <c r="E5" s="14" t="s">
        <v>346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215</v>
      </c>
      <c r="D10" s="29" t="s">
        <v>347</v>
      </c>
      <c r="E10" s="31" t="s">
        <v>216</v>
      </c>
      <c r="F10" s="32" t="s">
        <v>217</v>
      </c>
      <c r="G10" s="33">
        <v>10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348</v>
      </c>
      <c r="F11" s="37"/>
      <c r="G11" s="37"/>
      <c r="H11" s="37"/>
      <c r="I11" s="37"/>
      <c r="J11" s="38"/>
    </row>
    <row r="12">
      <c r="A12" s="29" t="s">
        <v>89</v>
      </c>
      <c r="B12" s="36"/>
      <c r="C12" s="37"/>
      <c r="D12" s="37"/>
      <c r="E12" s="44" t="s">
        <v>349</v>
      </c>
      <c r="F12" s="37"/>
      <c r="G12" s="37"/>
      <c r="H12" s="37"/>
      <c r="I12" s="37"/>
      <c r="J12" s="38"/>
    </row>
    <row r="13" ht="30">
      <c r="A13" s="29" t="s">
        <v>36</v>
      </c>
      <c r="B13" s="36"/>
      <c r="C13" s="37"/>
      <c r="D13" s="37"/>
      <c r="E13" s="31" t="s">
        <v>220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215</v>
      </c>
      <c r="D14" s="29" t="s">
        <v>350</v>
      </c>
      <c r="E14" s="31" t="s">
        <v>216</v>
      </c>
      <c r="F14" s="32" t="s">
        <v>217</v>
      </c>
      <c r="G14" s="33">
        <v>11.252000000000001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351</v>
      </c>
      <c r="F15" s="37"/>
      <c r="G15" s="37"/>
      <c r="H15" s="37"/>
      <c r="I15" s="37"/>
      <c r="J15" s="38"/>
    </row>
    <row r="16">
      <c r="A16" s="29" t="s">
        <v>89</v>
      </c>
      <c r="B16" s="36"/>
      <c r="C16" s="37"/>
      <c r="D16" s="37"/>
      <c r="E16" s="44" t="s">
        <v>352</v>
      </c>
      <c r="F16" s="37"/>
      <c r="G16" s="37"/>
      <c r="H16" s="37"/>
      <c r="I16" s="37"/>
      <c r="J16" s="38"/>
    </row>
    <row r="17" ht="30">
      <c r="A17" s="29" t="s">
        <v>36</v>
      </c>
      <c r="B17" s="36"/>
      <c r="C17" s="37"/>
      <c r="D17" s="37"/>
      <c r="E17" s="31" t="s">
        <v>220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82</v>
      </c>
      <c r="D18" s="26"/>
      <c r="E18" s="23" t="s">
        <v>83</v>
      </c>
      <c r="F18" s="26"/>
      <c r="G18" s="26"/>
      <c r="H18" s="26"/>
      <c r="I18" s="27">
        <f>SUMIFS(I19:I22,A19:A22,"P")</f>
        <v>0</v>
      </c>
      <c r="J18" s="28"/>
    </row>
    <row r="19">
      <c r="A19" s="29" t="s">
        <v>29</v>
      </c>
      <c r="B19" s="29">
        <v>3</v>
      </c>
      <c r="C19" s="30" t="s">
        <v>353</v>
      </c>
      <c r="D19" s="29" t="s">
        <v>92</v>
      </c>
      <c r="E19" s="31" t="s">
        <v>354</v>
      </c>
      <c r="F19" s="32" t="s">
        <v>87</v>
      </c>
      <c r="G19" s="33">
        <v>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34</v>
      </c>
      <c r="B20" s="36"/>
      <c r="C20" s="37"/>
      <c r="D20" s="37"/>
      <c r="E20" s="31" t="s">
        <v>355</v>
      </c>
      <c r="F20" s="37"/>
      <c r="G20" s="37"/>
      <c r="H20" s="37"/>
      <c r="I20" s="37"/>
      <c r="J20" s="38"/>
    </row>
    <row r="21" ht="45">
      <c r="A21" s="29" t="s">
        <v>89</v>
      </c>
      <c r="B21" s="36"/>
      <c r="C21" s="37"/>
      <c r="D21" s="37"/>
      <c r="E21" s="44" t="s">
        <v>356</v>
      </c>
      <c r="F21" s="37"/>
      <c r="G21" s="37"/>
      <c r="H21" s="37"/>
      <c r="I21" s="37"/>
      <c r="J21" s="38"/>
    </row>
    <row r="22" ht="30">
      <c r="A22" s="29" t="s">
        <v>36</v>
      </c>
      <c r="B22" s="39"/>
      <c r="C22" s="40"/>
      <c r="D22" s="40"/>
      <c r="E22" s="31" t="s">
        <v>357</v>
      </c>
      <c r="F22" s="40"/>
      <c r="G22" s="40"/>
      <c r="H22" s="40"/>
      <c r="I22" s="40"/>
      <c r="J2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358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358</v>
      </c>
      <c r="D5" s="13"/>
      <c r="E5" s="14" t="s">
        <v>359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215</v>
      </c>
      <c r="D10" s="29" t="s">
        <v>95</v>
      </c>
      <c r="E10" s="31" t="s">
        <v>216</v>
      </c>
      <c r="F10" s="32" t="s">
        <v>217</v>
      </c>
      <c r="G10" s="33">
        <v>23.324000000000002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360</v>
      </c>
      <c r="F11" s="37"/>
      <c r="G11" s="37"/>
      <c r="H11" s="37"/>
      <c r="I11" s="37"/>
      <c r="J11" s="38"/>
    </row>
    <row r="12">
      <c r="A12" s="29" t="s">
        <v>89</v>
      </c>
      <c r="B12" s="36"/>
      <c r="C12" s="37"/>
      <c r="D12" s="37"/>
      <c r="E12" s="44" t="s">
        <v>361</v>
      </c>
      <c r="F12" s="37"/>
      <c r="G12" s="37"/>
      <c r="H12" s="37"/>
      <c r="I12" s="37"/>
      <c r="J12" s="38"/>
    </row>
    <row r="13" ht="30">
      <c r="A13" s="29" t="s">
        <v>36</v>
      </c>
      <c r="B13" s="39"/>
      <c r="C13" s="40"/>
      <c r="D13" s="40"/>
      <c r="E13" s="31" t="s">
        <v>220</v>
      </c>
      <c r="F13" s="40"/>
      <c r="G13" s="40"/>
      <c r="H13" s="40"/>
      <c r="I13" s="40"/>
      <c r="J1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2024-02-09T11:22:47Z</dcterms:created>
  <dcterms:modified xsi:type="dcterms:W3CDTF">2024-02-09T11:22:47Z</dcterms:modified>
</cp:coreProperties>
</file>